
<file path=[Content_Types].xml><?xml version="1.0" encoding="utf-8"?>
<Types xmlns="http://schemas.openxmlformats.org/package/2006/content-types">
  <Default Extension="png" ContentType="image/p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728" firstSheet="1"/>
  </bookViews>
  <sheets>
    <sheet name="地市透视表" sheetId="5" r:id="rId1"/>
    <sheet name="汇总" sheetId="2" r:id="rId2"/>
    <sheet name="嘉兴" sheetId="8" r:id="rId3"/>
    <sheet name="金华" sheetId="13" r:id="rId4"/>
    <sheet name="温州" sheetId="14" r:id="rId5"/>
    <sheet name="舟山" sheetId="15" r:id="rId6"/>
  </sheets>
  <definedNames>
    <definedName name="_xlnm._FilterDatabase" localSheetId="4" hidden="1">温州!$A$1:$P$442</definedName>
    <definedName name="_xlnm._FilterDatabase" localSheetId="3" hidden="1">金华!$A$1:$R$134</definedName>
    <definedName name="_xlnm._FilterDatabase" localSheetId="2" hidden="1">嘉兴!$A$1:$O$110</definedName>
    <definedName name="_xlnm._FilterDatabase" localSheetId="1" hidden="1">汇总!$A$1:$K$54</definedName>
    <definedName name="_xlnm._FilterDatabase" localSheetId="0" hidden="1">地市透视表!#REF!</definedName>
    <definedName name="S02_">#REF!</definedName>
    <definedName name="_xlnm._FilterDatabase" localSheetId="5" hidden="1">舟山!$A$1:$P$1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<sst xmlns="http://schemas.openxmlformats.org/spreadsheetml/2006/main" count="8893" uniqueCount="1916">
  <si>
    <t>地市</t>
  </si>
  <si>
    <t>资产条数</t>
  </si>
  <si>
    <t>资产原值（元）</t>
  </si>
  <si>
    <t>资产净值（元）</t>
  </si>
  <si>
    <t>净值/原值</t>
  </si>
  <si>
    <t>评估价（元）</t>
  </si>
  <si>
    <t>嘉兴</t>
  </si>
  <si>
    <t>金华</t>
  </si>
  <si>
    <t>温州</t>
  </si>
  <si>
    <t>舟山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</si>
  <si>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</si>
  <si>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</si>
  <si>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</si>
  <si>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</si>
  <si>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</si>
  <si>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</si>
  <si>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</si>
  <si>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</si>
  <si>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</si>
  <si>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</si>
  <si>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</si>
  <si>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第二十六批</t>
  </si>
  <si>
    <t>铜线</t>
  </si>
  <si>
    <t>铜缆类</t>
  </si>
  <si>
    <t>根</t>
  </si>
  <si>
    <t>70510元/吨×出铜率</t>
  </si>
  <si>
    <t>称重</t>
  </si>
  <si>
    <t>开关电源</t>
  </si>
  <si>
    <t>组合式电源</t>
  </si>
  <si>
    <t>架</t>
  </si>
  <si>
    <t>/</t>
  </si>
  <si>
    <t>997×完整度+198</t>
  </si>
  <si>
    <t>不称重，填写完成率</t>
  </si>
  <si>
    <t>空调</t>
  </si>
  <si>
    <t>2P</t>
  </si>
  <si>
    <t>台</t>
  </si>
  <si>
    <t>套用单价/含铜管</t>
  </si>
  <si>
    <t>3P</t>
  </si>
  <si>
    <t>监控</t>
  </si>
  <si>
    <t>动环监控</t>
  </si>
  <si>
    <t>个</t>
  </si>
  <si>
    <t>套用单价</t>
  </si>
  <si>
    <t>空调控制器</t>
  </si>
  <si>
    <t>其他铁质为主的报废物资</t>
  </si>
  <si>
    <t>2270元/吨</t>
  </si>
  <si>
    <t>电表</t>
  </si>
  <si>
    <t>配电箱类</t>
  </si>
  <si>
    <t>交流配电箱</t>
  </si>
  <si>
    <t>供电计量设备</t>
  </si>
  <si>
    <t>过压保护器</t>
  </si>
  <si>
    <t>变送器</t>
  </si>
  <si>
    <t>传感器</t>
  </si>
  <si>
    <t>电表箱</t>
  </si>
  <si>
    <t>电池合路器</t>
  </si>
  <si>
    <t>机柜</t>
  </si>
  <si>
    <t>接地排</t>
  </si>
  <si>
    <t>块</t>
  </si>
  <si>
    <t>机柜空调</t>
  </si>
  <si>
    <t>10020元/吨</t>
  </si>
  <si>
    <t>空调通风系统</t>
  </si>
  <si>
    <t>模块</t>
  </si>
  <si>
    <t>铝线</t>
  </si>
  <si>
    <t>17090元/吨×出铝率</t>
  </si>
  <si>
    <t>空调节能设备</t>
  </si>
  <si>
    <t>走线架</t>
  </si>
  <si>
    <t>电脑</t>
  </si>
  <si>
    <t>笔记本电脑</t>
  </si>
  <si>
    <t>1台可开机（键盘坏），15台无法开机</t>
  </si>
  <si>
    <t>台式电脑</t>
  </si>
  <si>
    <t>打印机</t>
  </si>
  <si>
    <t>小型打印机</t>
  </si>
  <si>
    <t>米</t>
  </si>
  <si>
    <t>2匹室内外成套</t>
  </si>
  <si>
    <t>3匹室内外成套</t>
  </si>
  <si>
    <t>5匹室内外成套</t>
  </si>
  <si>
    <t>3P空调</t>
  </si>
  <si>
    <t>套</t>
  </si>
  <si>
    <t>铜管</t>
  </si>
  <si>
    <t>壁挂空调</t>
  </si>
  <si>
    <t>2P及2P以下成套空调</t>
  </si>
  <si>
    <t>壁挂式开关电源</t>
  </si>
  <si>
    <t>其他各类铁质为主的报废物资</t>
  </si>
  <si>
    <t>配电箱</t>
  </si>
  <si>
    <t>电力电缆</t>
  </si>
  <si>
    <t>铝缆类</t>
  </si>
  <si>
    <t>断路器</t>
  </si>
  <si>
    <t>霍尔传感器</t>
  </si>
  <si>
    <t>门禁</t>
  </si>
  <si>
    <t>配套综合柜</t>
  </si>
  <si>
    <t>嵌入式开关电源</t>
  </si>
  <si>
    <t>熔断器</t>
  </si>
  <si>
    <t>室外接地汇流排</t>
  </si>
  <si>
    <t>油机切换箱</t>
  </si>
  <si>
    <t>直流计量终端6分路</t>
  </si>
  <si>
    <t>直流配电设备</t>
  </si>
  <si>
    <t>组合式开关电源</t>
  </si>
  <si>
    <t>组合开关电源柜</t>
  </si>
  <si>
    <t>2P空调</t>
  </si>
  <si>
    <t>-</t>
  </si>
  <si>
    <t>一体化机柜(风扇型）</t>
  </si>
  <si>
    <t>一体化机柜（风扇型）</t>
  </si>
  <si>
    <t>一体化机柜(风扇型含电源)</t>
  </si>
  <si>
    <t>组合式关电源</t>
  </si>
  <si>
    <t>FSU</t>
  </si>
  <si>
    <t>rru架</t>
  </si>
  <si>
    <t>主机</t>
  </si>
  <si>
    <t>电控锁</t>
  </si>
  <si>
    <t>合路器</t>
  </si>
  <si>
    <t>监控模块</t>
  </si>
  <si>
    <t>门禁模块</t>
  </si>
  <si>
    <t>整流模块</t>
  </si>
  <si>
    <t>铝芯电缆</t>
  </si>
  <si>
    <t>一体化机柜（无空调）</t>
  </si>
  <si>
    <t>低压电表</t>
  </si>
  <si>
    <t>机房配套扩容资产</t>
  </si>
  <si>
    <t>序号</t>
  </si>
  <si>
    <t>报废批复文号</t>
  </si>
  <si>
    <t>资产编号</t>
  </si>
  <si>
    <t>资产名称</t>
  </si>
  <si>
    <t>资产原值
（元，不含税）</t>
  </si>
  <si>
    <t>资产净值
（元，不含税）</t>
  </si>
  <si>
    <t>累计折旧</t>
  </si>
  <si>
    <t>计量单位
（个/吨/米等）</t>
  </si>
  <si>
    <t>规格型号</t>
  </si>
  <si>
    <t>生产厂家</t>
  </si>
  <si>
    <t>备注</t>
  </si>
  <si>
    <t>站点名称</t>
  </si>
  <si>
    <t>站点编码</t>
  </si>
  <si>
    <t>批号</t>
  </si>
  <si>
    <t>总经理办公会纪要〔2020〕第38期</t>
  </si>
  <si>
    <t>330400000009</t>
  </si>
  <si>
    <t>计算机</t>
  </si>
  <si>
    <t>ThinkPad X240</t>
  </si>
  <si>
    <t>联想</t>
  </si>
  <si>
    <t>办公用品</t>
  </si>
  <si>
    <t>330400000002</t>
  </si>
  <si>
    <t>330400000012</t>
  </si>
  <si>
    <t>嘉兴铁塔党委会纪要〔2024〕第3期</t>
  </si>
  <si>
    <t>330400329988</t>
  </si>
  <si>
    <t xml:space="preserve">	联想扬天4000e</t>
  </si>
  <si>
    <t>330400006319</t>
  </si>
  <si>
    <t xml:space="preserve">	i5-44604G1TDVDRWGTX7454G独显</t>
  </si>
  <si>
    <t>330400000050</t>
  </si>
  <si>
    <t>联想 扬天T4900V台式机</t>
  </si>
  <si>
    <t xml:space="preserve">	I5-4590/4G/500G/DVD/WIN7/3Y</t>
  </si>
  <si>
    <t>总经理办公会纪要〔2024〕第16期</t>
  </si>
  <si>
    <t>330400315803</t>
  </si>
  <si>
    <t>联想H3050台式电脑</t>
  </si>
  <si>
    <t>联想H3050</t>
  </si>
  <si>
    <t>330400006290</t>
  </si>
  <si>
    <t>Thinkpad X250</t>
  </si>
  <si>
    <t>330400006297</t>
  </si>
  <si>
    <t>330400006294</t>
  </si>
  <si>
    <t>330400006298</t>
  </si>
  <si>
    <t>330400336493</t>
  </si>
  <si>
    <t>ThinkPad X270</t>
  </si>
  <si>
    <t>330400000017</t>
  </si>
  <si>
    <t>330400006296</t>
  </si>
  <si>
    <t>330400005166</t>
  </si>
  <si>
    <t>ThinkPad X250</t>
  </si>
  <si>
    <t>330400000015</t>
  </si>
  <si>
    <t>330400333009</t>
  </si>
  <si>
    <t>惠普数码复合机</t>
  </si>
  <si>
    <t>惠普</t>
  </si>
  <si>
    <t>330400337752</t>
  </si>
  <si>
    <t>数码复合机</t>
  </si>
  <si>
    <t>惠普LaserJet MFP M436n黑白激光A3数码复合机</t>
  </si>
  <si>
    <t>330400000021</t>
  </si>
  <si>
    <t>330400000022</t>
  </si>
  <si>
    <t>330400336492</t>
  </si>
  <si>
    <t>330400006288</t>
  </si>
  <si>
    <t>嘉兴铁塔党委会纪要〔2024〕第10期</t>
  </si>
  <si>
    <t>330400112561</t>
  </si>
  <si>
    <t>交流配电柜</t>
  </si>
  <si>
    <t>ZDP-380/100A-0105Y</t>
  </si>
  <si>
    <t>浙江省邮电</t>
  </si>
  <si>
    <t>海盐国防训练中心</t>
  </si>
  <si>
    <t>330424908000000118</t>
  </si>
  <si>
    <t>浙江省邮电*ZDP-380/100A-0105Y*交流配电箱*海盐国防训练中心*330424908000000118**330400112561*拆站*废旧</t>
  </si>
  <si>
    <t>330400134414</t>
  </si>
  <si>
    <t>专用空调</t>
  </si>
  <si>
    <t>KF-52GW2P</t>
  </si>
  <si>
    <t>三菱</t>
  </si>
  <si>
    <t>平湖虹霓营业厅</t>
  </si>
  <si>
    <t>330482908000000142</t>
  </si>
  <si>
    <t>三菱*KF-52GW2P*普通空调*平湖虹霓营业厅*330482908000000142**330400134414*拆站*废旧</t>
  </si>
  <si>
    <t>嘉兴铁塔党委会纪要〔2024〕第8期</t>
  </si>
  <si>
    <t>330400001458</t>
  </si>
  <si>
    <t>外市电引入</t>
  </si>
  <si>
    <t>2x16铝0.5kg</t>
  </si>
  <si>
    <t>无</t>
  </si>
  <si>
    <t>平湖全塘金桥集镇</t>
  </si>
  <si>
    <t>33048201000095</t>
  </si>
  <si>
    <t>无*2x16铝0.5kg*铝线根*平湖全塘金桥集镇*33048201000095**330400001458*拆站*废旧</t>
  </si>
  <si>
    <t>330400351131</t>
  </si>
  <si>
    <t>动力及环境监控单元</t>
  </si>
  <si>
    <t>基本配置模型</t>
  </si>
  <si>
    <t>大华</t>
  </si>
  <si>
    <t>平湖人民医院东</t>
  </si>
  <si>
    <t>330482908000000127</t>
  </si>
  <si>
    <t>大华*基本配置模型*动力及环境监控单元*平平湖人民医院东*330482908000000127**330400351131*拆站*废旧</t>
  </si>
  <si>
    <t>330400359532_2</t>
  </si>
  <si>
    <t>一体化电源柜</t>
  </si>
  <si>
    <t>嘉兴巴黎都市西岱宫</t>
  </si>
  <si>
    <t>330402500000000165</t>
  </si>
  <si>
    <t>*1.4m室外机柜（无机柜空调）*一体化电源柜*嘉兴巴黎都市西岱宫*330402500000000165**330400359532_2*拆站*废旧</t>
  </si>
  <si>
    <t>330400359532_1</t>
  </si>
  <si>
    <t>不详</t>
  </si>
  <si>
    <t>*不详*机柜空调*嘉兴巴黎都市西岱宫*330402500000000165**330400359532_1*拆站*废旧</t>
  </si>
  <si>
    <t>330400342612</t>
  </si>
  <si>
    <t>电力引入扩容资产</t>
  </si>
  <si>
    <t>恒古</t>
  </si>
  <si>
    <t>海宁彭墩水产</t>
  </si>
  <si>
    <t>330481908000000017</t>
  </si>
  <si>
    <t>恒古**直流计量终端6分路*海宁彭墩水产*330481908000000017**330400342612*拆站*废旧</t>
  </si>
  <si>
    <t>嘉兴铁塔党委会纪要〔2023〕第11期</t>
  </si>
  <si>
    <t>330400354497</t>
  </si>
  <si>
    <t>基站机房扩容资产</t>
  </si>
  <si>
    <t>5x16铜1.5kg</t>
  </si>
  <si>
    <t>海盐劳动局-2</t>
  </si>
  <si>
    <t>330424908000000131</t>
  </si>
  <si>
    <t>无*外市电*5x16铜1.5kg*海盐劳动局-2*330424908000000131**330400354497*拆站*废旧</t>
  </si>
  <si>
    <t>330400303172</t>
  </si>
  <si>
    <t>低压配电设备-交流配电箱</t>
  </si>
  <si>
    <t>低压配电设备-交流配电箱*配电箱-DPJ17-380-100A</t>
  </si>
  <si>
    <t>杭州开关电器厂</t>
  </si>
  <si>
    <t>海盐劳动局</t>
  </si>
  <si>
    <t>330424908000000587</t>
  </si>
  <si>
    <t>杭州开关电器厂*低压配电设备-交流配电箱*配电箱-DPJ17-380-100A*海盐劳动局*330424908000000587**330400303172*拆站*废旧</t>
  </si>
  <si>
    <t>330400129660</t>
  </si>
  <si>
    <t>整流设备-组合开关电源</t>
  </si>
  <si>
    <t>整流设备-组合开关电源YPSC-98</t>
  </si>
  <si>
    <t>北京意科通信</t>
  </si>
  <si>
    <t>北京意科通信*整流设备-组合开关电源*YPSC-98*海盐劳动局*330424908000000587**330400129660*拆站*废旧</t>
  </si>
  <si>
    <t>330400133486</t>
  </si>
  <si>
    <t>KFR-72W含铜管3p</t>
  </si>
  <si>
    <t>华凌</t>
  </si>
  <si>
    <t>华凌*专用空调*KFR-72W含铜管3p*海盐劳动局-2*330424908000000131**330400133486*拆站*废旧</t>
  </si>
  <si>
    <t>330400333801</t>
  </si>
  <si>
    <t>400mm室内走线架</t>
  </si>
  <si>
    <t>无*走线架*400mm室内走线架*海盐劳动局*330424908000000587**330400333801*拆站*废旧</t>
  </si>
  <si>
    <t>330400350939</t>
  </si>
  <si>
    <t>电源扩容资产</t>
  </si>
  <si>
    <t>壁挂式高频开关电源配件整流模块50A高效</t>
  </si>
  <si>
    <t>无*模块*壁挂式高频开关电源配件整流模块50A高效*海盐劳动局-2*330424908000000131**330400350939*拆站*废旧</t>
  </si>
  <si>
    <t>330400301564</t>
  </si>
  <si>
    <t>外市电资产</t>
  </si>
  <si>
    <t>4x25铝1.5kg</t>
  </si>
  <si>
    <t>不详*外市电资产*4×25方铝1.5kg*海盐劳动局-2*330424908000000131**330400301564*拆站*废旧</t>
  </si>
  <si>
    <t>330400125645</t>
  </si>
  <si>
    <t>4x35铝3kg</t>
  </si>
  <si>
    <t>无*外市电资产*4*35铝3kg*海盐劳动局*330424908000000587**330400125645*拆站*废旧</t>
  </si>
  <si>
    <t>330400380383</t>
  </si>
  <si>
    <t>4x25铝2kg</t>
  </si>
  <si>
    <t>无*外市电引入*4X25铝2kg*海盐劳动局*330424908000000587**330400380383*拆站*废旧</t>
  </si>
  <si>
    <t>330400358223</t>
  </si>
  <si>
    <t>低压智能电表三相四路</t>
  </si>
  <si>
    <t>无*电表箱*低压智能电表三相四路*海盐劳动局*330424908000000587**330400358223*拆站*废旧</t>
  </si>
  <si>
    <t>330400339187</t>
  </si>
  <si>
    <t>无*空调控制器*普通空调基站智能空调控制器*海盐劳动局-2*330424908000000131**330400339187*拆站*废旧</t>
  </si>
  <si>
    <t>330400339189</t>
  </si>
  <si>
    <t>无*空调控制器*普通空调基站智能空调控制器*海盐劳动局*330424908000000587**330400339189*拆站*废旧</t>
  </si>
  <si>
    <t>330400108824</t>
  </si>
  <si>
    <t>其它电源设备-过压保护器</t>
  </si>
  <si>
    <t>其它电源设备-过压保护器YD40K385QH</t>
  </si>
  <si>
    <t>深圳市盾牌防雷</t>
  </si>
  <si>
    <t>深圳市盾牌防雷*其它电源设备-过压保护器*YD40K385QH*海盐劳动局*330424908000000587**330400108824*拆站*废旧</t>
  </si>
  <si>
    <t>330400343421</t>
  </si>
  <si>
    <t>霍尔传感器电流型输入100A/输出4-20mA</t>
  </si>
  <si>
    <t>无*传感器*霍尔传感器电流型输入100A/输出4-20mA*海盐劳动局-2*330424908000000131**330400343421*拆站*利旧</t>
  </si>
  <si>
    <t>330400334713</t>
  </si>
  <si>
    <t>4x35铝1.6kg</t>
  </si>
  <si>
    <t>嘉兴新气象路庄前路</t>
  </si>
  <si>
    <t>330402600000000354</t>
  </si>
  <si>
    <t>无*4X35铝1.6kg*铝线根*嘉兴新气象路庄前路*330402600000000354**330400334713*拆站*废旧</t>
  </si>
  <si>
    <t>330400321507</t>
  </si>
  <si>
    <t>4x35铝1.8kg</t>
  </si>
  <si>
    <t>嘉兴晓星氨纶南</t>
  </si>
  <si>
    <t>330411500000000161</t>
  </si>
  <si>
    <t>无*4X35铝1.8kg*铝线根*嘉兴晓星氨纶南*330411500000000161**330400321507*拆站*废旧</t>
  </si>
  <si>
    <t>330400323624</t>
  </si>
  <si>
    <t>嘉兴二环西路城北路口</t>
  </si>
  <si>
    <t>3330411500000000225</t>
  </si>
  <si>
    <t>无*4X35铝1.8kg*铝线根*嘉兴二环西路城北路口Y*3330411500000000225**330400323624*拆站*废旧</t>
  </si>
  <si>
    <t>330400301705</t>
  </si>
  <si>
    <t>4x35铝2.2kg</t>
  </si>
  <si>
    <t>嘉兴城南中心小学</t>
  </si>
  <si>
    <t>330402906000035174</t>
  </si>
  <si>
    <t>无*4X35铝2.2kg*铝线根*嘉兴城南中心小学*330402906000035174**330400301705*拆站*废旧</t>
  </si>
  <si>
    <t>330400390318</t>
  </si>
  <si>
    <t>4x35铝2.9kg</t>
  </si>
  <si>
    <t>嘉兴英菲尼迪</t>
  </si>
  <si>
    <t>3330400908000000715</t>
  </si>
  <si>
    <t>无*4X35铝2.9kg*铝线根*嘉兴英菲尼迪*3330400908000000715**330400390318*拆站*废旧</t>
  </si>
  <si>
    <t>330400301134</t>
  </si>
  <si>
    <t>4x35铝2kg</t>
  </si>
  <si>
    <t>330400908000000715</t>
  </si>
  <si>
    <t>无*4X35铝2kg*铝线根*嘉兴英菲尼迪*330400908000000715**330400301134*拆站*废旧</t>
  </si>
  <si>
    <t>330400306961</t>
  </si>
  <si>
    <t>4x35铝1kg</t>
  </si>
  <si>
    <t>嘉兴穆河大桥西</t>
  </si>
  <si>
    <t>330411500000000049</t>
  </si>
  <si>
    <t>无*4x35铝1kg*铝线*嘉兴穆河大桥西*330411500000000049**330400306961*拆站*废旧</t>
  </si>
  <si>
    <t>330400347244</t>
  </si>
  <si>
    <t>ZNVIG1000V</t>
  </si>
  <si>
    <t>中兴</t>
  </si>
  <si>
    <t>嘉善姚庄桃园路</t>
  </si>
  <si>
    <t>330421908000000038</t>
  </si>
  <si>
    <t>中兴*ZNVIG1000V1*监控*嘉善姚庄桃园路*330421908000000038**330400347244*拆站*废旧</t>
  </si>
  <si>
    <t>330400341368</t>
  </si>
  <si>
    <t>海宁江南世家34幢</t>
  </si>
  <si>
    <t>330481500000001859</t>
  </si>
  <si>
    <t>无*4x35铝1kg*铝线根*海宁江南世家34幢*330481500000001859**330400341368*整治*废旧</t>
  </si>
  <si>
    <t>330400341367</t>
  </si>
  <si>
    <t>基站构筑物扩容资产</t>
  </si>
  <si>
    <t>室内接地汇流排-16孔</t>
  </si>
  <si>
    <t>无*室内接地汇流排-16孔*接地汇流排*海宁江南世家34幢*330481500000001859**330400341367*整治*废旧</t>
  </si>
  <si>
    <t>330400322443</t>
  </si>
  <si>
    <t>省邮电</t>
  </si>
  <si>
    <t>桐乡濮院联星公寓</t>
  </si>
  <si>
    <t>330483500000000353</t>
  </si>
  <si>
    <t>省邮电*不详*交流配电箱*桐乡濮院联星公寓*330483500000000353**330400322443*拆站*废旧</t>
  </si>
  <si>
    <t>330400134447</t>
  </si>
  <si>
    <t>KF-72LW/TSUS-N2（3P含铜管）</t>
  </si>
  <si>
    <t>海信</t>
  </si>
  <si>
    <t>桐乡市委党校</t>
  </si>
  <si>
    <t>330483908000000936</t>
  </si>
  <si>
    <t>海信*KF-72LW/TSUS-N2（3P含铜管）*专用空调*桐乡市委党校*330483908000000936**330400134447*拆站*废旧</t>
  </si>
  <si>
    <t>330400301464</t>
  </si>
  <si>
    <t>4x16铝2.6kg</t>
  </si>
  <si>
    <t>桐乡鞋业皮革城</t>
  </si>
  <si>
    <t>330483908000000687</t>
  </si>
  <si>
    <t>不详*4x16方铝2.6kg*铝线根*桐乡鞋业皮革城*330483908000000687**330400301464*拆站*废旧</t>
  </si>
  <si>
    <t>330400301449</t>
  </si>
  <si>
    <t>桐乡洲泉道村</t>
  </si>
  <si>
    <t>330483908000000933</t>
  </si>
  <si>
    <t>不详*4x35方铝2.9kg*铝线根*桐乡洲泉道村*330483908000000933**330400301449*拆站*废旧</t>
  </si>
  <si>
    <t>330400364985</t>
  </si>
  <si>
    <t>2x35铝3.2kg</t>
  </si>
  <si>
    <t>桐乡天顺大酒店</t>
  </si>
  <si>
    <t>330483500000000224</t>
  </si>
  <si>
    <t>不详*2x35方铝3.2kg*铝线根*桐乡天顺大酒店*330483500000000224**330400364985*拆站*废旧</t>
  </si>
  <si>
    <t>330400345845</t>
  </si>
  <si>
    <t>2x35铝1.5kg</t>
  </si>
  <si>
    <t>桐乡乌镇隆源路沿街商铺微站</t>
  </si>
  <si>
    <t>330483500000001859</t>
  </si>
  <si>
    <t>不详*2x35方铝1.5kg*铝线根*桐乡乌镇隆源路沿街商铺微站*330483500000001859**330400345845*拆站*废旧</t>
  </si>
  <si>
    <t>330400328156</t>
  </si>
  <si>
    <t>ZNVIG1000V1(I-AW-BG-AC)</t>
  </si>
  <si>
    <t>中兴力维</t>
  </si>
  <si>
    <t>桐乡二手车市场</t>
  </si>
  <si>
    <t>330483908000000282</t>
  </si>
  <si>
    <t>中兴力维*ZNVIG1000V1(I-AW-BG-AC)*监控*桐乡二手车市场*330483908000000282**330400328156*拆站*废旧</t>
  </si>
  <si>
    <t>330400114073</t>
  </si>
  <si>
    <t>直流配电箱</t>
  </si>
  <si>
    <t>不详*不详*交流配电箱*海宁彭墩水产*330481908000000017**330400114073*拆站*废旧</t>
  </si>
  <si>
    <t>330400304660</t>
  </si>
  <si>
    <t>DPJ17-380-100A</t>
  </si>
  <si>
    <t>正泰</t>
  </si>
  <si>
    <t>正泰*DPJ17-380-100A*交流配电箱*海宁彭墩水产*330481908000000017**330400304660*拆站*废旧</t>
  </si>
  <si>
    <t>330400137928</t>
  </si>
  <si>
    <t>YAMS48-2800</t>
  </si>
  <si>
    <t>不详*YAMS48-2800*整流设备-组合开关电源*海宁彭墩水产*330481908000000017**330400137928*拆站*废旧</t>
  </si>
  <si>
    <t>330400335010</t>
  </si>
  <si>
    <t>通鼎</t>
  </si>
  <si>
    <t>通鼎*基本配置模型*动力及环境监控单元*海宁彭墩水产*330481908000000017**330400335010*拆站*废旧</t>
  </si>
  <si>
    <t>330400336260</t>
  </si>
  <si>
    <t>智能空调控制器</t>
  </si>
  <si>
    <t>恒古**智能空调控制器*海宁彭墩水产*330481908000000017**330400336260*拆站*废旧</t>
  </si>
  <si>
    <t>330400115915</t>
  </si>
  <si>
    <t>空调-普通空调×</t>
  </si>
  <si>
    <t>不详*不详*空调通风系统*海宁彭墩水产*330481908000000017**330400115915*拆站*废旧</t>
  </si>
  <si>
    <t>330400330835</t>
  </si>
  <si>
    <t>标准监测路数4-DTSD3366M-4-W1</t>
  </si>
  <si>
    <t>雅达</t>
  </si>
  <si>
    <t>海盐新港花苑水塔</t>
  </si>
  <si>
    <t>330424908000000431</t>
  </si>
  <si>
    <t>雅达*标准监测路数4-DTSD3366M-4-W1*电表*海盐新港花苑水塔*330424908000000431**330400330835*拆站*废旧</t>
  </si>
  <si>
    <t>330400380664</t>
  </si>
  <si>
    <t>4x35铝3.8kg</t>
  </si>
  <si>
    <t>无*4.35铝3.8kg*铝线根*海盐新港花苑水塔*330424908000000431**330400380664*拆站*废旧</t>
  </si>
  <si>
    <t>330400327846</t>
  </si>
  <si>
    <t>无**供电计量设备*海盐新港花苑水塔*330424908000000431**330400327846*拆站*废旧</t>
  </si>
  <si>
    <t>330400101751</t>
  </si>
  <si>
    <t>NXK1（JXF3）</t>
  </si>
  <si>
    <t>平湖梅兰苑小区</t>
  </si>
  <si>
    <t>330482908000000687</t>
  </si>
  <si>
    <t>正泰*NXK1（JXF3）*交流配电箱*平湖梅兰苑小区*330482908000000687**330400101751*拆站*废旧</t>
  </si>
  <si>
    <t>330400111602</t>
  </si>
  <si>
    <t>IRS90600</t>
  </si>
  <si>
    <t>中恒</t>
  </si>
  <si>
    <t>中恒*IRS90600*组合开关电源*平湖梅兰苑小区*330482908000000687**330400111602*拆站*废旧</t>
  </si>
  <si>
    <t>330400141130</t>
  </si>
  <si>
    <t>4x35铝4.5kg</t>
  </si>
  <si>
    <t>无*4x35铝线4.5kg*铝线根*平湖梅兰苑小区*330482908000000687**330400141130*拆站*废旧</t>
  </si>
  <si>
    <t>3304006960</t>
  </si>
  <si>
    <t>4x35铝4.8kg</t>
  </si>
  <si>
    <t>不详*4x35铝线4.8kg*铝线根*平湖梅兰苑小区*330482908000000687**3304006960*拆站*废旧</t>
  </si>
  <si>
    <t>330400116676</t>
  </si>
  <si>
    <t>WEC节能控制器</t>
  </si>
  <si>
    <t>杭州秦歌</t>
  </si>
  <si>
    <t>杭州秦歌*WEC节能控制器*空调节能设备*平湖梅兰苑小区*330482908000000687**330400116676*拆站*废旧</t>
  </si>
  <si>
    <t>330400111605</t>
  </si>
  <si>
    <t>YD60K385</t>
  </si>
  <si>
    <t>深圳市盾牌</t>
  </si>
  <si>
    <t>深圳市盾牌*YD60K385*过压保护器*平湖梅兰苑小区*330482908000000687**330400111605*拆站*废旧</t>
  </si>
  <si>
    <t>330400326169</t>
  </si>
  <si>
    <t>海宁缔艺家</t>
  </si>
  <si>
    <t>330481908000000424</t>
  </si>
  <si>
    <t>中兴*基本配置模型*动力及环境监控单元*海宁缔艺家*330481908000000424**330400326169*拆站*废旧</t>
  </si>
  <si>
    <t>330400366655</t>
  </si>
  <si>
    <t>邦讯</t>
  </si>
  <si>
    <t>邦讯**电池合路器*海宁缔艺家*330481908000000424**330400366655*拆站*废旧</t>
  </si>
  <si>
    <t>330400341646</t>
  </si>
  <si>
    <t>**直流计量终端6分路*海宁缔艺家*330481908000000424**330400341646*拆站*废旧</t>
  </si>
  <si>
    <t>330400124866</t>
  </si>
  <si>
    <t>缔艺家电源监控</t>
  </si>
  <si>
    <t>NV30VV7P204X</t>
  </si>
  <si>
    <t>中兴*NV30VV7P204X*直流变送器*海宁缔艺家*330481908000000424**330400124866*拆站*废旧</t>
  </si>
  <si>
    <t>330400356678</t>
  </si>
  <si>
    <t>嘉兴水榭花都9栋</t>
  </si>
  <si>
    <t>330400908000000614</t>
  </si>
  <si>
    <t>无*2X35铝1.5kg*铝线根*嘉兴水榭花都9栋*330400908000000614**330400356678*拆站*废旧</t>
  </si>
  <si>
    <t>330400314867</t>
  </si>
  <si>
    <t>不详3p含铝管</t>
  </si>
  <si>
    <t>嘉善罗星厍先路</t>
  </si>
  <si>
    <t>330421700000146943</t>
  </si>
  <si>
    <t>华凌*不详3p含铝管*空调*嘉善罗星厍先路-2*330421700000146943**330400314867*拆站*废旧</t>
  </si>
  <si>
    <t>330400312743</t>
  </si>
  <si>
    <t>不详2p含铝管</t>
  </si>
  <si>
    <t>美的</t>
  </si>
  <si>
    <t>嘉善新晋阳西路</t>
  </si>
  <si>
    <t>330421500000001632</t>
  </si>
  <si>
    <t>美的*不详2p含铝管*空调*嘉善新晋阳西路*330421500000001632**330400312743*拆站*废旧</t>
  </si>
  <si>
    <t>总经理办公会纪要〔2024〕第7期</t>
  </si>
  <si>
    <t>SD202404181740000000054</t>
  </si>
  <si>
    <t>1KV以下电力电缆-ZA-RVV-1KV-4*16mm2-黑色-阻燃软电缆</t>
  </si>
  <si>
    <t>江苏亨通线缆科技有限公司</t>
  </si>
  <si>
    <t>在库线缆报废</t>
  </si>
  <si>
    <t>亨通线缆#嘉兴20220617省库调拨@3CGRK3CGDD0069764_207912_001</t>
  </si>
  <si>
    <t>SD202404181740000000058</t>
  </si>
  <si>
    <t>1KV以下电力电缆-ZA-RVV-1KV-1*35mm2-红色-阻燃软电缆</t>
  </si>
  <si>
    <t>江苏中利集团股份有限公司</t>
  </si>
  <si>
    <t>江苏中利#嘉兴03792674-省库调拨#7CGDD0138709_001@7CGRK7CGDD0138709_001</t>
  </si>
  <si>
    <t>SD202404181740000000060</t>
  </si>
  <si>
    <t>1KV以下电力电缆-ZA-RVV-1KV-1*35mm2-浅蓝色-阻燃软电缆</t>
  </si>
  <si>
    <t>江苏中利#嘉兴03792674-省库调拨#7CGDD0138709_002@7CGRK7CGDD0138709_002</t>
  </si>
  <si>
    <t>SD202404181740000000062</t>
  </si>
  <si>
    <t>室内分布系统配套物资-馈线-1/2"-阻燃-射频同轴电缆-楼宇类分布系统</t>
  </si>
  <si>
    <t>江苏亨鑫科技有限公司</t>
  </si>
  <si>
    <t>亨鑫#嘉兴20220923嘉兴秀洲区培训交流中心@3CGRK3CGDD0087665_231732_001</t>
  </si>
  <si>
    <t>SD202404181740000000064</t>
  </si>
  <si>
    <t>亨鑫#嘉兴20220428嘉兴南湖华严广场@3CGRK3CGDD0061154_001</t>
  </si>
  <si>
    <t>SD202404181740000000066</t>
  </si>
  <si>
    <t>室内分布系统配套物资-馈线-7/8"-阻燃-射频同轴电缆-楼宇类分布系统</t>
  </si>
  <si>
    <t>亨鑫#嘉兴20220901海宁万物工厂@3CGRK3CGDD0082985_225735_002</t>
  </si>
  <si>
    <t>SD202404181740000000070</t>
  </si>
  <si>
    <t>1KV以下电力电缆-ZA-RVV-1KV-1*95mm2-黑色-阻燃软电缆</t>
  </si>
  <si>
    <t>通鼎互联信息股份有限公司</t>
  </si>
  <si>
    <t>通鼎互联#嘉兴04404647-省库调拨#7CGDD0198609_002@7CGRK7CGDD0198609_002</t>
  </si>
  <si>
    <t>总经理办公会纪要〔2023〕第11期</t>
  </si>
  <si>
    <t>SD202304171533000000409</t>
  </si>
  <si>
    <t>1KV以下电力电缆-ZA-RVV-1KV-1*50mm2-红色-铜芯阻燃聚氯乙烯绝缘聚氯乙烯护套软电缆</t>
  </si>
  <si>
    <t>江苏俊知技术有限公司</t>
  </si>
  <si>
    <t>俊知#嘉兴0716@3S3PORD285231_002</t>
  </si>
  <si>
    <t>SD202304171533000000404</t>
  </si>
  <si>
    <t>1KV以下电力电缆-ZA-RVV-1KV-1*95mm2-红色-铜芯阻燃聚氯乙烯绝缘聚氯乙烯护套软电缆</t>
  </si>
  <si>
    <t>通鼎互联#嘉兴20210628@3CGDD0019810_001@3CGRK3CGDD0019810_001</t>
  </si>
  <si>
    <t>SD202304171533000000407</t>
  </si>
  <si>
    <t>1KV以下电力电缆-ZA-RVV-1KV-1*50mm2-浅蓝色-铜芯阻燃聚氯乙烯绝缘聚氯乙烯护套软电缆</t>
  </si>
  <si>
    <t>俊知#嘉兴0716海宁杭海线城区段隧道@3S3PORD285231_003</t>
  </si>
  <si>
    <t>SD202304171533000000399</t>
  </si>
  <si>
    <t>1KV以下电力电缆-ZA-RVV-1KV-1*95mm2-黄绿色-铜芯阻燃聚氯乙烯绝缘聚氯乙烯护套软电缆</t>
  </si>
  <si>
    <t>俊知#嘉兴0716海宁杭海线城区段隧道@3S3PORD285231_007</t>
  </si>
  <si>
    <t>SD202304171533000000402</t>
  </si>
  <si>
    <t>俊知#嘉兴0716海宁杭海线城区段隧道@3S3PORD285231_005</t>
  </si>
  <si>
    <t>SD202304171533000000397</t>
  </si>
  <si>
    <t>1KV以下电力电缆-WDZBN-RYY-1KV-1*95mm2-铜芯低烟无卤B级阻燃耐火聚烯烃绝缘聚烯烃护套软电缆</t>
  </si>
  <si>
    <t>江苏中利#嘉兴20221223省库调拨@3CGRK3CGDD0105656_252668_001</t>
  </si>
  <si>
    <t>330400370405</t>
  </si>
  <si>
    <t>4X35铝1.6KG</t>
  </si>
  <si>
    <t>嘉兴洪合西北</t>
  </si>
  <si>
    <t>330411908000000227</t>
  </si>
  <si>
    <t>无*4X35铝1.6KG*铝线根*嘉兴洪合西北*330411908000000227**330400370405*拆站*废旧</t>
  </si>
  <si>
    <t>330400131290</t>
  </si>
  <si>
    <t>4X35铝1.5KG</t>
  </si>
  <si>
    <t>无*4X35铝1.5KG*铝线根*嘉兴洪合西北*330411908000000227**330400131290*拆站*废旧</t>
  </si>
  <si>
    <t>330400132805</t>
  </si>
  <si>
    <t>嘉兴洪合新美</t>
  </si>
  <si>
    <t>330411908000000210</t>
  </si>
  <si>
    <t>无*4X35铝1.5KG*铝线根*嘉兴洪合新美*330411908000000210**330400132805拆站*废旧</t>
  </si>
  <si>
    <t>330400376829</t>
  </si>
  <si>
    <t>无*4X35铝1.6KG*铝线根*嘉兴洪合新美*330411908000000210**330400376829*拆站*废旧</t>
  </si>
  <si>
    <t>330400115595</t>
  </si>
  <si>
    <t>通用空调-通用空调</t>
  </si>
  <si>
    <t>KF-50G含铜管2P</t>
  </si>
  <si>
    <t>华菱</t>
  </si>
  <si>
    <t>嘉兴青少年宫</t>
  </si>
  <si>
    <t>330400908000001184</t>
  </si>
  <si>
    <t>华菱*KF-50G含铜管2P*通用空调*嘉兴青少年宫*330400908000001184**'330400115595*拆站*废旧</t>
  </si>
  <si>
    <t>330400363931</t>
  </si>
  <si>
    <t>4x35铝3KG</t>
  </si>
  <si>
    <t>嘉兴同济大学东</t>
  </si>
  <si>
    <t>330402500000001904</t>
  </si>
  <si>
    <t>无*4x35铝3KG*铝线根*嘉兴同济大学东*330402500000001904**'330400363931*拆站*废旧</t>
  </si>
  <si>
    <t>330400313353</t>
  </si>
  <si>
    <t>主设备室外型拉远站用FSU设备常温48V直流型</t>
  </si>
  <si>
    <t>平湖海德城-2</t>
  </si>
  <si>
    <t>330482908000000695</t>
  </si>
  <si>
    <t>中兴*主设备室外型拉远站用FSU设备常温48V直流型*监控*平湖海德城-2*330482908000000695**'330400313353*拆站*利旧</t>
  </si>
  <si>
    <t>330400328989</t>
  </si>
  <si>
    <t>普通空调壁挂</t>
  </si>
  <si>
    <t>2P单冷单相整机含铜管</t>
  </si>
  <si>
    <t>海宁周王庙陈桥村西</t>
  </si>
  <si>
    <t>330481500000000417</t>
  </si>
  <si>
    <t>美的*2P单冷单相整机含铜管*普通空调壁挂*海宁周王庙陈桥村西*330481500000000417**330400328989*整治*废旧</t>
  </si>
  <si>
    <t>330400115825</t>
  </si>
  <si>
    <t>KFR-75LW-3RF含铜管3p</t>
  </si>
  <si>
    <t>科龙</t>
  </si>
  <si>
    <t>海宁周王庙长春桥</t>
  </si>
  <si>
    <t>330481908000000048</t>
  </si>
  <si>
    <t>科龙*KFR-75LW-3RF含铜管3p*通用空调*海宁周王庙长春桥*330481908000000048**330400115825*整治*废旧</t>
  </si>
  <si>
    <t>330400116117</t>
  </si>
  <si>
    <t>KFRd-72LW-HV10S(5)含铜管3p</t>
  </si>
  <si>
    <t>海宁黄湾钱江工业园村</t>
  </si>
  <si>
    <t>330481908000001007</t>
  </si>
  <si>
    <t>华凌*KFRd-72LW-HV10S(5)含铜管3p*专用空调*海宁黄湾钱江工业园村*330481908000001007**330400116117*整治*废旧</t>
  </si>
  <si>
    <t>330400352787</t>
  </si>
  <si>
    <t>4×35铝2KG</t>
  </si>
  <si>
    <t>海宁华盛嘉苑</t>
  </si>
  <si>
    <t>330481500000000175</t>
  </si>
  <si>
    <t>无*4×35铝2KG*铝线根*海宁华盛嘉苑*330481500000000175**330400352787*整治*废旧</t>
  </si>
  <si>
    <t>330400132924</t>
  </si>
  <si>
    <t>4×35铝2.9KG</t>
  </si>
  <si>
    <t>无*4×35铝2.9KG*铝线根*海宁彭墩水产*330481908000000017**330400132924*整治*废旧</t>
  </si>
  <si>
    <t>330400300598</t>
  </si>
  <si>
    <t>4×35铝3.4KG</t>
  </si>
  <si>
    <t>海宁长安大转盘</t>
  </si>
  <si>
    <t>330481908000001140</t>
  </si>
  <si>
    <t>无*4×35铝3.4KG*铝线根*海宁长安大转盘*330481908000001140**330400300598*整治*废旧</t>
  </si>
  <si>
    <t>330400335208</t>
  </si>
  <si>
    <t>4×35铝1.9KG</t>
  </si>
  <si>
    <t>海宁盐官天通路口（二次）</t>
  </si>
  <si>
    <t>330481500000001481</t>
  </si>
  <si>
    <t>无*4×35铝1.9KG*铝线根*海宁盐官天通路口（二次）*330481500000001481**330400335208*整治*废旧</t>
  </si>
  <si>
    <t>330400308748</t>
  </si>
  <si>
    <t>4×35铝3KG</t>
  </si>
  <si>
    <t>海宁盐仓和心纺织南</t>
  </si>
  <si>
    <t>330481500000000169</t>
  </si>
  <si>
    <t>无*4×35铝3KG*铝线根*海宁盐仓和心纺织南*330481500000000169**330400308748*整治*废旧</t>
  </si>
  <si>
    <t>330400385628</t>
  </si>
  <si>
    <t>4×35铝3.5KG</t>
  </si>
  <si>
    <t>海宁尖山祥虹路滨海路口</t>
  </si>
  <si>
    <t>330481500010002202</t>
  </si>
  <si>
    <t>无*4×35铝3.5KG*铝线根*海宁尖山祥虹路滨海路口*330481500010002202**330400385628*整治*废旧</t>
  </si>
  <si>
    <t>3304004907</t>
  </si>
  <si>
    <t>4×35铝2.4KG</t>
  </si>
  <si>
    <t>海宁华通运输</t>
  </si>
  <si>
    <t>330481908000000893</t>
  </si>
  <si>
    <t>无*4×35铝2.4KG*铝线根*海宁华通运输*330481908000000893**3304004907*整治*废旧</t>
  </si>
  <si>
    <t>330400300475</t>
  </si>
  <si>
    <t>4×35铝2.6KG</t>
  </si>
  <si>
    <t>海宁高点二</t>
  </si>
  <si>
    <t>330481908000000885</t>
  </si>
  <si>
    <t>无*4×35铝2.6KG*铝线根*海宁高点二*330481908000000885**330400300475*整治*废旧</t>
  </si>
  <si>
    <t>330400115896</t>
  </si>
  <si>
    <t>基站空调-</t>
  </si>
  <si>
    <t>SPW-V253DHL5-C253DL8（3P）（含铜管）</t>
  </si>
  <si>
    <t>嘉善枫南牛马浜</t>
  </si>
  <si>
    <t>330421908000000319</t>
  </si>
  <si>
    <t>海信*SPW-V253DHL5-C253DL8（3P）（含铜管）*普通空调柜式*嘉善枫南牛马浜*330421908000000319**330400115896*拆站*废旧</t>
  </si>
  <si>
    <t>330400324303</t>
  </si>
  <si>
    <t>普通空调柜式</t>
  </si>
  <si>
    <t>单冷三相整机（3P）（含铜管）</t>
  </si>
  <si>
    <t>嘉善魏塘虹桥新区东</t>
  </si>
  <si>
    <t>330421500000000249</t>
  </si>
  <si>
    <t>海信*单冷三相整机（3P）（含铜管）*普通空调柜式*嘉善魏塘虹桥新区东*330421500000000249**330400324303*拆站*废旧</t>
  </si>
  <si>
    <t>330400115051</t>
  </si>
  <si>
    <t>KF-120LW-35T(02)(B0)（5P）（含铜管）</t>
  </si>
  <si>
    <t>嘉善杉达大学</t>
  </si>
  <si>
    <t>330421908000000342</t>
  </si>
  <si>
    <t>海信*KF-120LW-35T(02)(B0)（5P）（含铜管）*普通空调柜式*嘉善杉达大学*330421908000000342**330400115051*拆站*废旧</t>
  </si>
  <si>
    <t>330400134297</t>
  </si>
  <si>
    <t>SPW-V253DH5（3P）（含铜管）</t>
  </si>
  <si>
    <t>嘉善天利公司</t>
  </si>
  <si>
    <t>330421908000000585</t>
  </si>
  <si>
    <t>科龙*SPW-V253DH5（3P）（含铜管）*普通空调柜式*嘉善天利公司*330421908000000585**330400134297*拆站*废旧</t>
  </si>
  <si>
    <t>资产类别名称</t>
  </si>
  <si>
    <t>单节电池电压（2V/12V）</t>
  </si>
  <si>
    <t>县市</t>
  </si>
  <si>
    <t>年份</t>
  </si>
  <si>
    <t>报废批次</t>
  </si>
  <si>
    <t>2024 年金华分公司第4次党委会会议纪要（金华铁塔党委会纪要〔2024〕第5期）</t>
  </si>
  <si>
    <t>330700161116</t>
  </si>
  <si>
    <t>武义白姆</t>
  </si>
  <si>
    <t>330723908000000811</t>
  </si>
  <si>
    <t>武义</t>
  </si>
  <si>
    <t>2024B1</t>
  </si>
  <si>
    <t>2024 年金华分公司第18次党委会会议纪要（金华铁塔党委会纪要〔2024〕第19期）</t>
  </si>
  <si>
    <t>330700342312</t>
  </si>
  <si>
    <t>动环</t>
  </si>
  <si>
    <t>武义树坑</t>
  </si>
  <si>
    <t>330723908000000982</t>
  </si>
  <si>
    <t>2024B3</t>
  </si>
  <si>
    <t>2024 年金华分公司第23次党委会会议纪要（金华铁塔党委会纪要〔2024〕第25期）</t>
  </si>
  <si>
    <t>330700171264</t>
  </si>
  <si>
    <t>兰溪香溪镇</t>
  </si>
  <si>
    <t>330781908000000748</t>
  </si>
  <si>
    <t>兰溪</t>
  </si>
  <si>
    <t>2024B4</t>
  </si>
  <si>
    <t>330700171265</t>
  </si>
  <si>
    <t>330700305062</t>
  </si>
  <si>
    <t>永康前仓老街</t>
  </si>
  <si>
    <t>33078400000004</t>
  </si>
  <si>
    <t>永康</t>
  </si>
  <si>
    <t>330700317965</t>
  </si>
  <si>
    <t>永康珠峰气筒</t>
  </si>
  <si>
    <t>330784908000000709</t>
  </si>
  <si>
    <t>330700303270</t>
  </si>
  <si>
    <t>永康前仓后郑</t>
  </si>
  <si>
    <t>330784908000000941</t>
  </si>
  <si>
    <t>330700171546</t>
  </si>
  <si>
    <t>永康中山山端头</t>
  </si>
  <si>
    <t>330784908000001142</t>
  </si>
  <si>
    <t>330700317980</t>
  </si>
  <si>
    <t>永康舟山外木坦</t>
  </si>
  <si>
    <t>330784908000001313</t>
  </si>
  <si>
    <t>330700131615</t>
  </si>
  <si>
    <t>永康振东大酒店-2</t>
  </si>
  <si>
    <t>330784908000001418</t>
  </si>
  <si>
    <t>330700108978</t>
  </si>
  <si>
    <t>永康一中</t>
  </si>
  <si>
    <t>330784908000001384</t>
  </si>
  <si>
    <t>330700131614</t>
  </si>
  <si>
    <t>永康白垤里</t>
  </si>
  <si>
    <t>330784908000000398</t>
  </si>
  <si>
    <t>330700151260</t>
  </si>
  <si>
    <t>永康电大</t>
  </si>
  <si>
    <t>330784908000000158</t>
  </si>
  <si>
    <t>330700148047</t>
  </si>
  <si>
    <t>永康后吴</t>
  </si>
  <si>
    <t>330784908000000928</t>
  </si>
  <si>
    <t>330700317955</t>
  </si>
  <si>
    <t>永康麻车店-2</t>
  </si>
  <si>
    <t>330784908000001266</t>
  </si>
  <si>
    <t>330700173601</t>
  </si>
  <si>
    <t>永康派溪三</t>
  </si>
  <si>
    <t>330784908000000764</t>
  </si>
  <si>
    <t>330700154966</t>
  </si>
  <si>
    <t>330700171564</t>
  </si>
  <si>
    <t>永康卫生局</t>
  </si>
  <si>
    <t>330784908000001064</t>
  </si>
  <si>
    <t>330700303028</t>
  </si>
  <si>
    <t>永康永化路</t>
  </si>
  <si>
    <t>33078401000310</t>
  </si>
  <si>
    <t>330700151228</t>
  </si>
  <si>
    <t>永康大园室分</t>
  </si>
  <si>
    <t>330784908000000325</t>
  </si>
  <si>
    <t>330700168905</t>
  </si>
  <si>
    <t>永康芝英横沿</t>
  </si>
  <si>
    <t>330784908000000411</t>
  </si>
  <si>
    <t>330700130537</t>
  </si>
  <si>
    <t>兰溪王铁店</t>
  </si>
  <si>
    <t>330781908000000332</t>
  </si>
  <si>
    <t>330700143983</t>
  </si>
  <si>
    <t>组合式</t>
  </si>
  <si>
    <t>义乌义亭古亭塘</t>
  </si>
  <si>
    <t>330782908000001969</t>
  </si>
  <si>
    <t>义乌</t>
  </si>
  <si>
    <t>330700134078</t>
  </si>
  <si>
    <t>义乌鑫火宾馆</t>
  </si>
  <si>
    <t>330782908000002428</t>
  </si>
  <si>
    <t>330700353843</t>
  </si>
  <si>
    <t>义乌佛堂三</t>
  </si>
  <si>
    <t>330782908000001163</t>
  </si>
  <si>
    <t>330700153915</t>
  </si>
  <si>
    <t>义乌福田五区北</t>
  </si>
  <si>
    <t>330782908000001888</t>
  </si>
  <si>
    <t>330700125230</t>
  </si>
  <si>
    <t>义乌后宅岩南</t>
  </si>
  <si>
    <t>330782908000002094</t>
  </si>
  <si>
    <t>330700106579</t>
  </si>
  <si>
    <t>义乌义亭镇街</t>
  </si>
  <si>
    <t>330782908000000994</t>
  </si>
  <si>
    <t>330700302188</t>
  </si>
  <si>
    <t>义乌羊八山</t>
  </si>
  <si>
    <t>33078201000526</t>
  </si>
  <si>
    <t>330700301467</t>
  </si>
  <si>
    <t>兰溪董宅桥</t>
  </si>
  <si>
    <t>330781908000000667</t>
  </si>
  <si>
    <t>330700309800</t>
  </si>
  <si>
    <t>动环监控设备</t>
  </si>
  <si>
    <t>兰溪长连村</t>
  </si>
  <si>
    <t>330781500000000063</t>
  </si>
  <si>
    <t>330700303073</t>
  </si>
  <si>
    <t>永康庙下二</t>
  </si>
  <si>
    <t>330784010000000360</t>
  </si>
  <si>
    <t>330700323156</t>
  </si>
  <si>
    <t>永康舟山杨溪王村</t>
  </si>
  <si>
    <t>330784500000000004</t>
  </si>
  <si>
    <t>330700148341</t>
  </si>
  <si>
    <t>永康五金二期</t>
  </si>
  <si>
    <t>330784908000000323</t>
  </si>
  <si>
    <t>330700318151</t>
  </si>
  <si>
    <t>永康南龙-2</t>
  </si>
  <si>
    <t>330784908000000182</t>
  </si>
  <si>
    <t>330700324737</t>
  </si>
  <si>
    <t>永康芝英游溪塘村西</t>
  </si>
  <si>
    <t>330784500000000124</t>
  </si>
  <si>
    <t>330700317979</t>
  </si>
  <si>
    <t>永康溪心</t>
  </si>
  <si>
    <t>330784908000000112</t>
  </si>
  <si>
    <t>330700151932</t>
  </si>
  <si>
    <t>永康坑口</t>
  </si>
  <si>
    <t>330784908000000881</t>
  </si>
  <si>
    <t>330700305670</t>
  </si>
  <si>
    <t>永康前金</t>
  </si>
  <si>
    <t>33078400000062</t>
  </si>
  <si>
    <t>330700419188</t>
  </si>
  <si>
    <t>杆路</t>
  </si>
  <si>
    <t>通用资产-电力电缆</t>
  </si>
  <si>
    <t>4x35铝线42米/根</t>
  </si>
  <si>
    <t>义乌国际会议中心TD</t>
  </si>
  <si>
    <t>330782908000000474</t>
  </si>
  <si>
    <t>2024 年金华分公司第24次党委会会议纪要（金华铁塔党委会纪要〔2024〕第26期）</t>
  </si>
  <si>
    <t>330700420726</t>
  </si>
  <si>
    <t>外市电</t>
  </si>
  <si>
    <t>霍尔传感器电压型输入100A</t>
  </si>
  <si>
    <t>义乌开元北街三</t>
  </si>
  <si>
    <t>330782908000001051</t>
  </si>
  <si>
    <t>2024B5</t>
  </si>
  <si>
    <t>330700420725</t>
  </si>
  <si>
    <t>电源类</t>
  </si>
  <si>
    <t>直流分路断路器(100A)</t>
  </si>
  <si>
    <t>330700418001</t>
  </si>
  <si>
    <t>机房配套其他</t>
  </si>
  <si>
    <t>330700385594</t>
  </si>
  <si>
    <t>义乌新廿三里工业区</t>
  </si>
  <si>
    <t>330782908000002670</t>
  </si>
  <si>
    <t>330700420724</t>
  </si>
  <si>
    <t>基站构筑物</t>
  </si>
  <si>
    <t>段</t>
  </si>
  <si>
    <t>室外接地汇流排20孔</t>
  </si>
  <si>
    <t>330700371174</t>
  </si>
  <si>
    <t>门禁配套物资电源转换模块</t>
  </si>
  <si>
    <t>330700104105</t>
  </si>
  <si>
    <t>330700115029</t>
  </si>
  <si>
    <t>330700173587</t>
  </si>
  <si>
    <t>330700446395</t>
  </si>
  <si>
    <t>4x25方25米/根</t>
  </si>
  <si>
    <t>330700147510</t>
  </si>
  <si>
    <t>330700169782</t>
  </si>
  <si>
    <t>330700342122</t>
  </si>
  <si>
    <t>兰溪灵洞费垄口</t>
  </si>
  <si>
    <t>330781908000000777</t>
  </si>
  <si>
    <t>330700340536</t>
  </si>
  <si>
    <t>330700301709</t>
  </si>
  <si>
    <t>1KV以下电力电缆</t>
  </si>
  <si>
    <t>1x25方50米/根</t>
  </si>
  <si>
    <t>330700341285</t>
  </si>
  <si>
    <t>2p</t>
  </si>
  <si>
    <t>义乌夏演二搬迁</t>
  </si>
  <si>
    <t>330782500000000270</t>
  </si>
  <si>
    <t>330700352209</t>
  </si>
  <si>
    <t>义乌佛堂二</t>
  </si>
  <si>
    <t>330782908000000984</t>
  </si>
  <si>
    <t>330700305604</t>
  </si>
  <si>
    <t>义乌象山工业区</t>
  </si>
  <si>
    <t>33078200000157</t>
  </si>
  <si>
    <t>330700305476</t>
  </si>
  <si>
    <t>义乌五龙塘</t>
  </si>
  <si>
    <t>33078200000123</t>
  </si>
  <si>
    <t>330700009015</t>
  </si>
  <si>
    <t>义乌季村</t>
  </si>
  <si>
    <t>33078201000684</t>
  </si>
  <si>
    <t>330700304485</t>
  </si>
  <si>
    <t>义乌蓓磊四村</t>
  </si>
  <si>
    <t>330782500000000041</t>
  </si>
  <si>
    <t>330700136041</t>
  </si>
  <si>
    <t>义乌华丽达</t>
  </si>
  <si>
    <t>330782908000000614</t>
  </si>
  <si>
    <t>330700300426</t>
  </si>
  <si>
    <t>义乌阳光都市</t>
  </si>
  <si>
    <t>330782908000001324</t>
  </si>
  <si>
    <t>330700171498</t>
  </si>
  <si>
    <t>义乌花来香</t>
  </si>
  <si>
    <t>330782908000001983</t>
  </si>
  <si>
    <t>330700131259</t>
  </si>
  <si>
    <t>义乌后宅红塘畈搬迁</t>
  </si>
  <si>
    <t>330782500000002015</t>
  </si>
  <si>
    <t>330700318602</t>
  </si>
  <si>
    <t>义乌齐山楼北</t>
  </si>
  <si>
    <t>33078200000159</t>
  </si>
  <si>
    <t>330700324002</t>
  </si>
  <si>
    <t>(北京融和创)-空调及空调零部件-空调</t>
  </si>
  <si>
    <t>金华义乌世贸中心酒店8至46层SFNR</t>
  </si>
  <si>
    <t>330782010000002121</t>
  </si>
  <si>
    <t>330700304088</t>
  </si>
  <si>
    <t>义乌大塘下一区</t>
  </si>
  <si>
    <t>33078201000674</t>
  </si>
  <si>
    <t>330700318199</t>
  </si>
  <si>
    <t>330700315774</t>
  </si>
  <si>
    <t>330700318101</t>
  </si>
  <si>
    <t>义乌赤岸镇联盟</t>
  </si>
  <si>
    <t>330782908000001250</t>
  </si>
  <si>
    <t>330700315984</t>
  </si>
  <si>
    <t>义乌雅治街</t>
  </si>
  <si>
    <t>33078201000502</t>
  </si>
  <si>
    <t>330700152022</t>
  </si>
  <si>
    <t>330700313020</t>
  </si>
  <si>
    <t>嵌入式高频开关电源-48V/300A高效系统(50A高效模块，共用电源系统，三相交流输入)-100A</t>
  </si>
  <si>
    <t>嵌入式</t>
  </si>
  <si>
    <t>东阳象山地</t>
  </si>
  <si>
    <t>330783908000000943</t>
  </si>
  <si>
    <t>东阳</t>
  </si>
  <si>
    <t>330700151266</t>
  </si>
  <si>
    <t>义乌佛堂8</t>
  </si>
  <si>
    <t>330782908000002686</t>
  </si>
  <si>
    <t>330700342582</t>
  </si>
  <si>
    <t>义乌鹏程小区Y</t>
  </si>
  <si>
    <t>330782500000000281</t>
  </si>
  <si>
    <t>330700145752</t>
  </si>
  <si>
    <t>壁挂式</t>
  </si>
  <si>
    <t>磐安安文镇横山村资源点</t>
  </si>
  <si>
    <t>330727700000092668</t>
  </si>
  <si>
    <t>磐安</t>
  </si>
  <si>
    <t>330700404369</t>
  </si>
  <si>
    <t>4x25方铝线14米/根</t>
  </si>
  <si>
    <t>义乌新江村北</t>
  </si>
  <si>
    <t>330782500000002122</t>
  </si>
  <si>
    <t>330700341180</t>
  </si>
  <si>
    <t>金华金东天青坑</t>
  </si>
  <si>
    <t>330703908000000216</t>
  </si>
  <si>
    <t>金东</t>
  </si>
  <si>
    <t>330700306594</t>
  </si>
  <si>
    <t>武义湖沿工业区南</t>
  </si>
  <si>
    <t>33072300000039</t>
  </si>
  <si>
    <t>330700139710</t>
  </si>
  <si>
    <t>兰溪午塘桥</t>
  </si>
  <si>
    <t>330781908000000654</t>
  </si>
  <si>
    <t>330700300092</t>
  </si>
  <si>
    <t>金华洋埠东十村L</t>
  </si>
  <si>
    <t>330702908000000698</t>
  </si>
  <si>
    <t>婺城</t>
  </si>
  <si>
    <t>330700132089</t>
  </si>
  <si>
    <t>武义金村垄村</t>
  </si>
  <si>
    <t>33072301000250</t>
  </si>
  <si>
    <t>330700300964</t>
  </si>
  <si>
    <t>白洋新屋</t>
  </si>
  <si>
    <t>330723908000000309</t>
  </si>
  <si>
    <t>330700311769</t>
  </si>
  <si>
    <t>武义柳城橄榄源村</t>
  </si>
  <si>
    <t>330723500000000013</t>
  </si>
  <si>
    <t>330700306232</t>
  </si>
  <si>
    <t>兰溪鲍村西汤</t>
  </si>
  <si>
    <t>330781500000000001</t>
  </si>
  <si>
    <t>330700159140</t>
  </si>
  <si>
    <t>金华婺城汪姜LTE</t>
  </si>
  <si>
    <t>330702908000001251</t>
  </si>
  <si>
    <t>330700119474</t>
  </si>
  <si>
    <t>330700120422</t>
  </si>
  <si>
    <t>330700368814</t>
  </si>
  <si>
    <t>330700377794</t>
  </si>
  <si>
    <t>330700377795</t>
  </si>
  <si>
    <t>330700128282</t>
  </si>
  <si>
    <t>浦江外罗家</t>
  </si>
  <si>
    <t>330726908000000444</t>
  </si>
  <si>
    <t>浦江</t>
  </si>
  <si>
    <t>330700311975</t>
  </si>
  <si>
    <t>兰溪下高北</t>
  </si>
  <si>
    <t>330781010000000235</t>
  </si>
  <si>
    <t>330700108006</t>
  </si>
  <si>
    <t>兰溪永昌夏李</t>
  </si>
  <si>
    <t>330781908000000775</t>
  </si>
  <si>
    <t>330700008461</t>
  </si>
  <si>
    <t>基站用综合柜</t>
  </si>
  <si>
    <t>综合柜</t>
  </si>
  <si>
    <t>东阳登龙花园西</t>
  </si>
  <si>
    <t>330783500000000017</t>
  </si>
  <si>
    <t>330700008462</t>
  </si>
  <si>
    <t>330700008465</t>
  </si>
  <si>
    <t>4x25方3米/根</t>
  </si>
  <si>
    <t>330700121478</t>
  </si>
  <si>
    <t>330700385030</t>
  </si>
  <si>
    <t>330700397587</t>
  </si>
  <si>
    <t>35方8米/根</t>
  </si>
  <si>
    <t>330700416892</t>
  </si>
  <si>
    <t>4x25方2米/根</t>
  </si>
  <si>
    <t>330700353146</t>
  </si>
  <si>
    <t>东阳梦泉谷</t>
  </si>
  <si>
    <t>330783010000001628</t>
  </si>
  <si>
    <t>330700414829</t>
  </si>
  <si>
    <t>330700432023</t>
  </si>
  <si>
    <t>330700322793</t>
  </si>
  <si>
    <t>东阳横店横黄线</t>
  </si>
  <si>
    <t>330783500000000140</t>
  </si>
  <si>
    <t>330700322795</t>
  </si>
  <si>
    <t>330700322798</t>
  </si>
  <si>
    <t>配套机架/机柜</t>
  </si>
  <si>
    <t>330700322800</t>
  </si>
  <si>
    <t>330700322802</t>
  </si>
  <si>
    <t>330700430082</t>
  </si>
  <si>
    <t>50A配件整流模块</t>
  </si>
  <si>
    <t>330700004127</t>
  </si>
  <si>
    <t>4x35方10米/根</t>
  </si>
  <si>
    <t>义乌苏溪王界北</t>
  </si>
  <si>
    <t>33078201000628</t>
  </si>
  <si>
    <t>330700102843</t>
  </si>
  <si>
    <t>330700175090</t>
  </si>
  <si>
    <t>330700340518</t>
  </si>
  <si>
    <t>330700357205</t>
  </si>
  <si>
    <t>330700390811</t>
  </si>
  <si>
    <t>霍尔传感器电流型输入100A</t>
  </si>
  <si>
    <t>330700412315</t>
  </si>
  <si>
    <t>160A熔断器</t>
  </si>
  <si>
    <t>330700412316</t>
  </si>
  <si>
    <t>50方3米/根</t>
  </si>
  <si>
    <t>330700150479</t>
  </si>
  <si>
    <t>义乌绣湖新村</t>
  </si>
  <si>
    <t>330782908000002552</t>
  </si>
  <si>
    <t>330700150481</t>
  </si>
  <si>
    <t>油机转换箱</t>
  </si>
  <si>
    <t>发电机</t>
  </si>
  <si>
    <t>330700163496</t>
  </si>
  <si>
    <t>3x16+1x10方3米/根</t>
  </si>
  <si>
    <t>330700174827</t>
  </si>
  <si>
    <t>330700345282</t>
  </si>
  <si>
    <t>330700390302</t>
  </si>
  <si>
    <t>330700415781</t>
  </si>
  <si>
    <t>空调控制器控制器红外模块</t>
  </si>
  <si>
    <t>330700303371</t>
  </si>
  <si>
    <t>义乌商贸城医院</t>
  </si>
  <si>
    <t>33078200000156</t>
  </si>
  <si>
    <t>330700305609</t>
  </si>
  <si>
    <t>330700305613</t>
  </si>
  <si>
    <t>330700347158</t>
  </si>
  <si>
    <t>室外接地汇流排-16孔</t>
  </si>
  <si>
    <t>330700413087</t>
  </si>
  <si>
    <t>330700305608</t>
  </si>
  <si>
    <t>330700325459</t>
  </si>
  <si>
    <t>提供人</t>
  </si>
  <si>
    <t>330300401288ZLMK02</t>
  </si>
  <si>
    <t>温州金谷大酒店</t>
  </si>
  <si>
    <t>330302908000000172</t>
  </si>
  <si>
    <t>王智淳</t>
  </si>
  <si>
    <t>330300401288ZLMK03</t>
  </si>
  <si>
    <t>330300161878JKMK01</t>
  </si>
  <si>
    <t>瑞安莘塍东新工业</t>
  </si>
  <si>
    <t>330381908000001427</t>
  </si>
  <si>
    <t>330300161878ZLMK01</t>
  </si>
  <si>
    <t>330300161878ZLMK02</t>
  </si>
  <si>
    <t>330300125007JKMK01</t>
  </si>
  <si>
    <t>平阳蒙垟新村北</t>
  </si>
  <si>
    <t>330326908000000137</t>
  </si>
  <si>
    <t>330300125007ZLMK01</t>
  </si>
  <si>
    <t>330300125007ZLMK02</t>
  </si>
  <si>
    <t>330300124317JKMK01</t>
  </si>
  <si>
    <t>平阳青街三源路-2</t>
  </si>
  <si>
    <t>330326908000000995</t>
  </si>
  <si>
    <t>330300124317ZLMK01</t>
  </si>
  <si>
    <t>330300124317ZLMK02</t>
  </si>
  <si>
    <t>330300401939ZLMK01</t>
  </si>
  <si>
    <t>瓯海三垟街道五福源</t>
  </si>
  <si>
    <t>330304500000001747</t>
  </si>
  <si>
    <t>330300401939ZLMK02</t>
  </si>
  <si>
    <t>330300401939JKMK01</t>
  </si>
  <si>
    <t>33030201000076-监控模块01</t>
  </si>
  <si>
    <t>江田公寓</t>
  </si>
  <si>
    <t>33030201000076</t>
  </si>
  <si>
    <t>33030201000076-整流模块01</t>
  </si>
  <si>
    <t>33030201000076-整流模块02</t>
  </si>
  <si>
    <t>330300342653ZLMK01</t>
  </si>
  <si>
    <t>梧田青青电器</t>
  </si>
  <si>
    <t>330304700000146861</t>
  </si>
  <si>
    <t>330300342653ZLMK02</t>
  </si>
  <si>
    <t>330300342653JKMK01</t>
  </si>
  <si>
    <t>330300110803JKMK01</t>
  </si>
  <si>
    <t>温州江一村</t>
  </si>
  <si>
    <t>330303908000000814</t>
  </si>
  <si>
    <t>330300110803ZLMK01</t>
  </si>
  <si>
    <t>330300110803ZLMK02</t>
  </si>
  <si>
    <t>330300110803ZLMK03</t>
  </si>
  <si>
    <t>330300110803ZLMK04</t>
  </si>
  <si>
    <t>330300110803ZLMK05</t>
  </si>
  <si>
    <t>330300110803ZLMK06</t>
  </si>
  <si>
    <t>330300164112ZLMK01</t>
  </si>
  <si>
    <t>温州天都大酒店-2</t>
  </si>
  <si>
    <t>330302908000000349</t>
  </si>
  <si>
    <t>330300164112ZLMK02</t>
  </si>
  <si>
    <t>330300164112ZLMK03</t>
  </si>
  <si>
    <t>330300164112ZLMK04</t>
  </si>
  <si>
    <t>330300164112ZLMK05</t>
  </si>
  <si>
    <t>330300164112JKMK01</t>
  </si>
  <si>
    <t>330300164645JKMK01</t>
  </si>
  <si>
    <t>平阳龙河市场</t>
  </si>
  <si>
    <t>330326908000000476</t>
  </si>
  <si>
    <t>330300164645ZLMK01</t>
  </si>
  <si>
    <t>330300164645ZLMK02</t>
  </si>
  <si>
    <t>330300143026ZLMK01</t>
  </si>
  <si>
    <t>文成东降</t>
  </si>
  <si>
    <t>330328908000000416</t>
  </si>
  <si>
    <t>蔡煌湖</t>
  </si>
  <si>
    <t>330300143026ZLMK02</t>
  </si>
  <si>
    <t>330300136899ZLMK01</t>
  </si>
  <si>
    <t>乐清白象正泰工业区</t>
  </si>
  <si>
    <t>330382908000000268</t>
  </si>
  <si>
    <t>330300136899ZLMK02</t>
  </si>
  <si>
    <t>330300136899ZLMK03</t>
  </si>
  <si>
    <t>330300140547ZLMK01</t>
  </si>
  <si>
    <t>龙湾新天中路胡池路</t>
  </si>
  <si>
    <t>330303500000000332</t>
  </si>
  <si>
    <t>330300140547ZLMK02</t>
  </si>
  <si>
    <t>330300140547ZLMK03</t>
  </si>
  <si>
    <t>330300140547ZLMK04</t>
  </si>
  <si>
    <t>330300140547ZLMK05</t>
  </si>
  <si>
    <t>330300140547ZLMK06</t>
  </si>
  <si>
    <t>330300164435ZLMK01</t>
  </si>
  <si>
    <t>永嘉巽宅外宕</t>
  </si>
  <si>
    <t>330324908000000666</t>
  </si>
  <si>
    <t>330300164435ZLMK02</t>
  </si>
  <si>
    <t>330300164435ZLMK03</t>
  </si>
  <si>
    <t>330300164435ZLMK04</t>
  </si>
  <si>
    <t>330300164435ZLMK05</t>
  </si>
  <si>
    <t>330300165186ZLMK01</t>
  </si>
  <si>
    <t>永嘉应坑炉熊</t>
  </si>
  <si>
    <t>330324908000001162</t>
  </si>
  <si>
    <t>330300165186ZLMK02</t>
  </si>
  <si>
    <t>330300165186ZLMK03</t>
  </si>
  <si>
    <t>330300143026JKMK01</t>
  </si>
  <si>
    <t>330300136899JKMK01</t>
  </si>
  <si>
    <t>330300140547JKMK01</t>
  </si>
  <si>
    <t>330300164435JKMK01</t>
  </si>
  <si>
    <t>330300165186JKMK01</t>
  </si>
  <si>
    <t>330300158819JKMK01</t>
  </si>
  <si>
    <t>瑞安马屿农技校</t>
  </si>
  <si>
    <t>330381908000001083</t>
  </si>
  <si>
    <t>330300136880JKMK01</t>
  </si>
  <si>
    <t>瑞安桐浦云祥</t>
  </si>
  <si>
    <t>330381908000000512</t>
  </si>
  <si>
    <t>330300377950JKMK01</t>
  </si>
  <si>
    <t>中达</t>
  </si>
  <si>
    <t>瑞安桐浦凤社绕城高速西线</t>
  </si>
  <si>
    <t>330381500000000465</t>
  </si>
  <si>
    <t>330300144692JKMK01</t>
  </si>
  <si>
    <t>艾默生</t>
  </si>
  <si>
    <t>瑞安体育新村</t>
  </si>
  <si>
    <t>330381908000001011</t>
  </si>
  <si>
    <t>330300377950ZLMK01</t>
  </si>
  <si>
    <t>330300144692ZLMK01</t>
  </si>
  <si>
    <t>330300136880ZLMK01</t>
  </si>
  <si>
    <t>330300158819ZLMK02</t>
  </si>
  <si>
    <t>330300158819ZLMK01</t>
  </si>
  <si>
    <t>330300153906ZLMK02</t>
  </si>
  <si>
    <t>苍南苍南北岙西</t>
  </si>
  <si>
    <t>330327908000000676</t>
  </si>
  <si>
    <t>330300153906ZLMK01</t>
  </si>
  <si>
    <t>330300153906JKMK01</t>
  </si>
  <si>
    <t>330300117756JKMK01</t>
  </si>
  <si>
    <t>瑞安滨江大道四</t>
  </si>
  <si>
    <t>330381908000000049</t>
  </si>
  <si>
    <t>330300117756ZLMK01</t>
  </si>
  <si>
    <t>330300117756ZLMK02</t>
  </si>
  <si>
    <t>330300357360ZLMK01</t>
  </si>
  <si>
    <t>消防大队D</t>
  </si>
  <si>
    <t>33038200000005</t>
  </si>
  <si>
    <t>330300357360ZLMK02</t>
  </si>
  <si>
    <t>330300357360ZLMK03</t>
  </si>
  <si>
    <t>330300151353ZLMK01</t>
  </si>
  <si>
    <t>永嘉黄田江边-2</t>
  </si>
  <si>
    <t>330324908000000105</t>
  </si>
  <si>
    <t>330300151353ZLMK02</t>
  </si>
  <si>
    <t>330300151353ZLMK03</t>
  </si>
  <si>
    <t>330300362830ZLMK01</t>
  </si>
  <si>
    <t>苍南灵溪六板桥</t>
  </si>
  <si>
    <t>330327500000000271</t>
  </si>
  <si>
    <t>330300362830ZLMK02</t>
  </si>
  <si>
    <t>330300357360JKMK01</t>
  </si>
  <si>
    <t>330300151353JKMK01</t>
  </si>
  <si>
    <t>330300362830JKMK01</t>
  </si>
  <si>
    <t>330300169474ZLMK01</t>
  </si>
  <si>
    <t>施威特克</t>
  </si>
  <si>
    <t>瑞安林溪傍山-2</t>
  </si>
  <si>
    <t>330381908000000395</t>
  </si>
  <si>
    <t>330300342620ZLMK01</t>
  </si>
  <si>
    <t>瑞安瑞安后河</t>
  </si>
  <si>
    <t>330381908000000189</t>
  </si>
  <si>
    <t>330300162145ZLMK01</t>
  </si>
  <si>
    <t>瑞安芳庄大河</t>
  </si>
  <si>
    <t>330381908000000580</t>
  </si>
  <si>
    <t>330300343493ZLMK01</t>
  </si>
  <si>
    <t>瑞安市山西东绕城高速</t>
  </si>
  <si>
    <t>330381500000000335</t>
  </si>
  <si>
    <t>330300169474JKMK01</t>
  </si>
  <si>
    <t>330300342620JKMK01</t>
  </si>
  <si>
    <t>330300162145JKMK01</t>
  </si>
  <si>
    <t>330300343493JKMK01</t>
  </si>
  <si>
    <t>330300104404JKMK01</t>
  </si>
  <si>
    <t>瑞安瑞安万松山公园D</t>
  </si>
  <si>
    <t>330381908000000291</t>
  </si>
  <si>
    <t>330300104404ZLMK01</t>
  </si>
  <si>
    <t>330300164331JKMK01</t>
  </si>
  <si>
    <t>乐清龙西东加岙</t>
  </si>
  <si>
    <t>330382908000000717</t>
  </si>
  <si>
    <t>330300164331ZLMK01</t>
  </si>
  <si>
    <t>330300158041ZLMK01</t>
  </si>
  <si>
    <t>华为</t>
  </si>
  <si>
    <t>苍南龙港人民北路</t>
  </si>
  <si>
    <t>330327908000000086</t>
  </si>
  <si>
    <t>330300158041ZLMK02</t>
  </si>
  <si>
    <t>330300158041ZLMK03</t>
  </si>
  <si>
    <t>330300158041ZLMK04</t>
  </si>
  <si>
    <t>330300158041ZLMK05</t>
  </si>
  <si>
    <t>330300158041JKMK01</t>
  </si>
  <si>
    <t>无资产编码</t>
  </si>
  <si>
    <t>温州郭溪塘下北</t>
  </si>
  <si>
    <t>330304908000000195</t>
  </si>
  <si>
    <t>各1米</t>
  </si>
  <si>
    <t>330300152296JKMK01</t>
  </si>
  <si>
    <t>330300152296ZLMK01</t>
  </si>
  <si>
    <t>330300152296ZLMK02</t>
  </si>
  <si>
    <t>330300152296ZLMK03</t>
  </si>
  <si>
    <t>330300152296ZLMK04</t>
  </si>
  <si>
    <t>330300124368ZLMK01</t>
  </si>
  <si>
    <t>瑞安三都三</t>
  </si>
  <si>
    <t>330381908000000284</t>
  </si>
  <si>
    <t>330300124368ZLMK02</t>
  </si>
  <si>
    <t>330300124368ZLMK03</t>
  </si>
  <si>
    <t>330300124368ZLMK04</t>
  </si>
  <si>
    <t>330300124368JKMK01</t>
  </si>
  <si>
    <t>瑞安汀田一中</t>
  </si>
  <si>
    <t>330381908000001477</t>
  </si>
  <si>
    <t>1.5米</t>
  </si>
  <si>
    <t>330300162308JKMK01</t>
  </si>
  <si>
    <t>330300162308ZLMK01</t>
  </si>
  <si>
    <t>330300162308ZLMK02</t>
  </si>
  <si>
    <t>330300162308ZLMK03</t>
  </si>
  <si>
    <t>330300357602ZLMK01</t>
  </si>
  <si>
    <t>泰顺环城路</t>
  </si>
  <si>
    <t>33032900000002</t>
  </si>
  <si>
    <t>330300357602ZLMK02</t>
  </si>
  <si>
    <t>330300164590ZLMK01</t>
  </si>
  <si>
    <t>瑞安瑞安十中(周松搬迁)</t>
  </si>
  <si>
    <t>330381700000137441</t>
  </si>
  <si>
    <t>330300164590ZLMK02</t>
  </si>
  <si>
    <t>330300164590ZLMK03</t>
  </si>
  <si>
    <t>330300164590ZLMK04</t>
  </si>
  <si>
    <t>330300164590ZLMK05</t>
  </si>
  <si>
    <t>330300164590ZLMK06</t>
  </si>
  <si>
    <t>330300164590ZLMK07</t>
  </si>
  <si>
    <t>330300164590ZLMK08</t>
  </si>
  <si>
    <t>330300353028ZLMK01</t>
  </si>
  <si>
    <t>瑞安鲍垟西</t>
  </si>
  <si>
    <t>330381500000000115</t>
  </si>
  <si>
    <t>330300343367ZLMK01</t>
  </si>
  <si>
    <t>瑞安市横塘西绕城高速</t>
  </si>
  <si>
    <t>330381500000000341</t>
  </si>
  <si>
    <t>330300359223ZLMK01</t>
  </si>
  <si>
    <t>瑞安市碧山桐江村</t>
  </si>
  <si>
    <t>330381500000000364</t>
  </si>
  <si>
    <t>330300151780ZLMK01</t>
  </si>
  <si>
    <t>瑞安塘下前池路</t>
  </si>
  <si>
    <t>330381908000001237</t>
  </si>
  <si>
    <t>330300151780ZLMK02</t>
  </si>
  <si>
    <t>330300309194ZLMK01</t>
  </si>
  <si>
    <t>瑞安塘下后朱</t>
  </si>
  <si>
    <t>330381908000000129</t>
  </si>
  <si>
    <t>330300309172ZLMK01</t>
  </si>
  <si>
    <t>瑞安芳庄搬迁</t>
  </si>
  <si>
    <t>330381908000000779</t>
  </si>
  <si>
    <t>330300385722ZLMK01</t>
  </si>
  <si>
    <t>瑞安汀田实验小学</t>
  </si>
  <si>
    <t>330381500000001833</t>
  </si>
  <si>
    <t>330300381403ZLMK01</t>
  </si>
  <si>
    <t>瑞安陶山陶马路东</t>
  </si>
  <si>
    <t>330381500000000493</t>
  </si>
  <si>
    <t>330300357602JKMK01</t>
  </si>
  <si>
    <t>330300353028JKMK01</t>
  </si>
  <si>
    <t>330300343367JKMK01</t>
  </si>
  <si>
    <t>330300359223JKMK01</t>
  </si>
  <si>
    <t>330300151780JKMK01</t>
  </si>
  <si>
    <t>330300309172JKMK01</t>
  </si>
  <si>
    <t>330300385722JKMK01</t>
  </si>
  <si>
    <t>330300310146ZLMK01</t>
  </si>
  <si>
    <t>永嘉黄堡村</t>
  </si>
  <si>
    <t>330324908000001302</t>
  </si>
  <si>
    <t>330300310146ZLMK02</t>
  </si>
  <si>
    <t>330300310146ZLMK03</t>
  </si>
  <si>
    <t>330300310146ZLMK04</t>
  </si>
  <si>
    <t>330300109960ZLMK01</t>
  </si>
  <si>
    <t>温州沙城华联超市</t>
  </si>
  <si>
    <t>330303908000000963</t>
  </si>
  <si>
    <t>330300109960ZLMK02</t>
  </si>
  <si>
    <t>330300109960ZLMK03</t>
  </si>
  <si>
    <t>330300154256ZLMK01</t>
  </si>
  <si>
    <t>乐清智仁利条</t>
  </si>
  <si>
    <t>330382908000000655</t>
  </si>
  <si>
    <t>330300377864ZLMK02</t>
  </si>
  <si>
    <t>鹿城松台街道雪景公寓宏站</t>
  </si>
  <si>
    <t>330302500000001703</t>
  </si>
  <si>
    <t>330300377864ZLMK01</t>
  </si>
  <si>
    <t>330300377864ZLMK03</t>
  </si>
  <si>
    <t>330300163117ZLMK01</t>
  </si>
  <si>
    <t>温州双屿上叶</t>
  </si>
  <si>
    <t>330302908000000552</t>
  </si>
  <si>
    <t>330300163117ZLMK02</t>
  </si>
  <si>
    <t>330300163117ZLMK03</t>
  </si>
  <si>
    <t>330300158687ZLMK01</t>
  </si>
  <si>
    <t>瑞安塘下前池路-2</t>
  </si>
  <si>
    <t>330381908000001501</t>
  </si>
  <si>
    <t>330300365935ZLMK02</t>
  </si>
  <si>
    <t>银都大酒店</t>
  </si>
  <si>
    <t>330302500000000121</t>
  </si>
  <si>
    <t>330300415266ZLMK01</t>
  </si>
  <si>
    <t>鹿城新花园大酒店</t>
  </si>
  <si>
    <t>330302500000000246</t>
  </si>
  <si>
    <t>330300415266ZLMK02</t>
  </si>
  <si>
    <t>330300365935ZLMK01</t>
  </si>
  <si>
    <t>330300304147ZLMK01</t>
  </si>
  <si>
    <t>人才大厦（新田园）</t>
  </si>
  <si>
    <t>330302908000000511</t>
  </si>
  <si>
    <t>330300304147ZLMK02</t>
  </si>
  <si>
    <t>330300153726ZLMK02</t>
  </si>
  <si>
    <t>温州鹿城双潮西坑</t>
  </si>
  <si>
    <t>330302908000001022</t>
  </si>
  <si>
    <t>330300381902ZLMK01</t>
  </si>
  <si>
    <t>温州师范学院1扇区</t>
  </si>
  <si>
    <t>330302908000000649</t>
  </si>
  <si>
    <t>330300144851ZLMK02</t>
  </si>
  <si>
    <t>温州奥斯顿鞋业</t>
  </si>
  <si>
    <t>330302908000000589</t>
  </si>
  <si>
    <t>330300158453ZLMK02</t>
  </si>
  <si>
    <t>温州鹿城鹿城涂村公园</t>
  </si>
  <si>
    <t>330302908000001015</t>
  </si>
  <si>
    <t>330300169119ZLMK02</t>
  </si>
  <si>
    <t>330300305693ZLMK03</t>
  </si>
  <si>
    <t>温州泽雅景区馒头山</t>
  </si>
  <si>
    <t>330304908000000296</t>
  </si>
  <si>
    <t>330300144851ZLMK01</t>
  </si>
  <si>
    <t>330300153726ZLMK01</t>
  </si>
  <si>
    <t>330300305693ZLMK02</t>
  </si>
  <si>
    <t>330300381902ZLMK02</t>
  </si>
  <si>
    <t>330300158453ZLMK01</t>
  </si>
  <si>
    <t>330300305693ZLMK01</t>
  </si>
  <si>
    <t>330300305693ZLMK04</t>
  </si>
  <si>
    <t>330300169119ZLMK01</t>
  </si>
  <si>
    <t>330300373761ZLMK01</t>
  </si>
  <si>
    <t>瓯海娄桥街道东二条路与东三路交叉口北</t>
  </si>
  <si>
    <t>330304500000000359</t>
  </si>
  <si>
    <t>330300373761ZLMK02</t>
  </si>
  <si>
    <t>330300140110ZLMK01</t>
  </si>
  <si>
    <t>文成周壤麻山</t>
  </si>
  <si>
    <t>330328908000000174</t>
  </si>
  <si>
    <t>330300140110ZLMK02</t>
  </si>
  <si>
    <t>330300160320ZLMK02</t>
  </si>
  <si>
    <t>瑞安韩田二</t>
  </si>
  <si>
    <t>330381908000000787</t>
  </si>
  <si>
    <t>33032801000057ZLMK01</t>
  </si>
  <si>
    <t>文成铜铃山国家森林公园二</t>
  </si>
  <si>
    <t>33032801000057</t>
  </si>
  <si>
    <t>330300160320ZLMK01</t>
  </si>
  <si>
    <t>330300148773ZLMK01</t>
  </si>
  <si>
    <t>文成朱雅-2</t>
  </si>
  <si>
    <t>330328908000000513</t>
  </si>
  <si>
    <t>330300140110ZLMK03</t>
  </si>
  <si>
    <t>330300148773ZLMK02</t>
  </si>
  <si>
    <t>330300152772ZLMK01</t>
  </si>
  <si>
    <t>永嘉永嘉乌牛马岙东</t>
  </si>
  <si>
    <t>330324908000000717</t>
  </si>
  <si>
    <t>330300152772ZLMK02</t>
  </si>
  <si>
    <t>330300152772ZLMK03</t>
  </si>
  <si>
    <t>330300152772ZLMK04</t>
  </si>
  <si>
    <t>330300152772ZLMK05</t>
  </si>
  <si>
    <t>330300152772ZLMK06</t>
  </si>
  <si>
    <t>33030401000168-整流模块01</t>
  </si>
  <si>
    <t>瓯海牛山沙门北路</t>
  </si>
  <si>
    <t>33030401000168</t>
  </si>
  <si>
    <t>330300165555ZLMK01</t>
  </si>
  <si>
    <t>温州瓯海园区路与瓯海大道交叉口</t>
  </si>
  <si>
    <t>33030401000161</t>
  </si>
  <si>
    <t>330300165555ZLMK02</t>
  </si>
  <si>
    <t>330300165555ZLMK03</t>
  </si>
  <si>
    <t>330300161981ZLMK05</t>
  </si>
  <si>
    <t>苍南金乡东门-2</t>
  </si>
  <si>
    <t>330327908000000444</t>
  </si>
  <si>
    <t>330300161981ZLMK02</t>
  </si>
  <si>
    <t>330300161981ZLMK01</t>
  </si>
  <si>
    <t>330300161981ZLMK04</t>
  </si>
  <si>
    <t>330300161981ZLMK03</t>
  </si>
  <si>
    <t>330300144671ZLMK01</t>
  </si>
  <si>
    <t>温州锦绣中城</t>
  </si>
  <si>
    <t>330302908000000417</t>
  </si>
  <si>
    <t>330300144671ZLMK02</t>
  </si>
  <si>
    <t>330300303762ZLMK01</t>
  </si>
  <si>
    <t>鹿城绣山路府东路口</t>
  </si>
  <si>
    <t>330302700000124065</t>
  </si>
  <si>
    <t>330300303762ZLMK02</t>
  </si>
  <si>
    <t>330300432706ZLMK01</t>
  </si>
  <si>
    <t>鹿城香格里拉大酒店一扇区</t>
  </si>
  <si>
    <t>330302908000000450</t>
  </si>
  <si>
    <t>330300432706ZLMK02</t>
  </si>
  <si>
    <t>330300377988ZLMK01</t>
  </si>
  <si>
    <t>温州法派集团</t>
  </si>
  <si>
    <t>330303908000001124</t>
  </si>
  <si>
    <t>330300377988ZLMK02</t>
  </si>
  <si>
    <t>永嘉瓯北五星工业区三</t>
  </si>
  <si>
    <t>33032401000134</t>
  </si>
  <si>
    <t>2米</t>
  </si>
  <si>
    <t>苍南灵溪职技校-2</t>
  </si>
  <si>
    <t>330327908000000563</t>
  </si>
  <si>
    <t>330300361431ZLMK01</t>
  </si>
  <si>
    <t>平阳平阳兰花桥新区北</t>
  </si>
  <si>
    <t>330326908000000564</t>
  </si>
  <si>
    <t>330300361431ZLMK02</t>
  </si>
  <si>
    <t>330300361431ZLMK03</t>
  </si>
  <si>
    <t>330300316694ZLMK01</t>
  </si>
  <si>
    <t>文成县峃口镇城东村</t>
  </si>
  <si>
    <t>330328500000000029</t>
  </si>
  <si>
    <t>330300316694ZLMK02</t>
  </si>
  <si>
    <t>泰顺洲岭溪头</t>
  </si>
  <si>
    <t>330329908000000152</t>
  </si>
  <si>
    <t>330300114363ZLMK01</t>
  </si>
  <si>
    <t>330300114363ZLMK02</t>
  </si>
  <si>
    <t>330300114363ZLMK03</t>
  </si>
  <si>
    <t>330300114363ZLMK04</t>
  </si>
  <si>
    <t>1米</t>
  </si>
  <si>
    <t>330300154238ZLMK01</t>
  </si>
  <si>
    <t>温州滨海工业区四</t>
  </si>
  <si>
    <t>330303908000000668</t>
  </si>
  <si>
    <t>330300154238ZLMK02</t>
  </si>
  <si>
    <t>330300154238ZLMK03</t>
  </si>
  <si>
    <t>330300154238ZLMK04</t>
  </si>
  <si>
    <t>330300355338ZLMK01</t>
  </si>
  <si>
    <t>鹤盛岭头河山村</t>
  </si>
  <si>
    <t>330324500000000046</t>
  </si>
  <si>
    <t>330300355338ZLMK02</t>
  </si>
  <si>
    <t>330300351641ZLMK01</t>
  </si>
  <si>
    <t>四海山水景</t>
  </si>
  <si>
    <t>33032401000136</t>
  </si>
  <si>
    <t>330300351641ZLMK02</t>
  </si>
  <si>
    <t>330300417564ZLMK01</t>
  </si>
  <si>
    <t>瓯海梧田上林北</t>
  </si>
  <si>
    <t>33030400000052</t>
  </si>
  <si>
    <t>330300417564ZLMK02</t>
  </si>
  <si>
    <t>330300417564ZLMK03</t>
  </si>
  <si>
    <t>330300332147ZLMK01</t>
  </si>
  <si>
    <t>瓯海娄桥驾校西</t>
  </si>
  <si>
    <t>33030401000065</t>
  </si>
  <si>
    <t>330300332147ZLMK02</t>
  </si>
  <si>
    <t>330300332147ZLMK03</t>
  </si>
  <si>
    <t>330300164635ZLMK01</t>
  </si>
  <si>
    <t>温州瓯海泽雅黄岭头</t>
  </si>
  <si>
    <t>330304908000000771</t>
  </si>
  <si>
    <t>330300164635ZLMK02</t>
  </si>
  <si>
    <t>330300164635ZLMK03</t>
  </si>
  <si>
    <t>330300333856ZLMK01</t>
  </si>
  <si>
    <t>瑞安安阳华瑞豪庭路口</t>
  </si>
  <si>
    <t>330381010000000198</t>
  </si>
  <si>
    <t>330300333856ZLMK02</t>
  </si>
  <si>
    <t>永嘉鹤盛鹤阳</t>
  </si>
  <si>
    <t>330324908000000204</t>
  </si>
  <si>
    <t>平阳梅源-3</t>
  </si>
  <si>
    <t>330326908000000237</t>
  </si>
  <si>
    <t>温州仙岩双和盛鞋业</t>
  </si>
  <si>
    <t>330304908000000091</t>
  </si>
  <si>
    <t>温州瞿溪佳利电子</t>
  </si>
  <si>
    <t>330304908000000106</t>
  </si>
  <si>
    <t>330300124147ZLMK01</t>
  </si>
  <si>
    <t>330300124147ZLMK02</t>
  </si>
  <si>
    <t>330300124147ZLMK03</t>
  </si>
  <si>
    <t>330300124147ZLMK04</t>
  </si>
  <si>
    <t>苍南灵溪建兴东路D-2</t>
  </si>
  <si>
    <t>330327908000000740</t>
  </si>
  <si>
    <t>330300133916ZLMK01</t>
  </si>
  <si>
    <t>330300133916ZLMK02</t>
  </si>
  <si>
    <t>330300133916ZLMK03</t>
  </si>
  <si>
    <t>苍南苍南望里南</t>
  </si>
  <si>
    <t>330327908000001026</t>
  </si>
  <si>
    <t>330300153846ZLMK01</t>
  </si>
  <si>
    <t>330300153846ZLMK02</t>
  </si>
  <si>
    <t>330300153846ZLMK03</t>
  </si>
  <si>
    <t>330300362145ZLMK01</t>
  </si>
  <si>
    <t>瑞安韩田尖山村</t>
  </si>
  <si>
    <t>330381500000000270</t>
  </si>
  <si>
    <t>330300362145ZLMK02</t>
  </si>
  <si>
    <t>330300328500ZLMK01</t>
  </si>
  <si>
    <t>苍南灵江人民路</t>
  </si>
  <si>
    <t>330327500000000038</t>
  </si>
  <si>
    <t>330300328500ZLMK02</t>
  </si>
  <si>
    <t>330300134066ZLMK01</t>
  </si>
  <si>
    <t>温州潘桥马桥车站-2</t>
  </si>
  <si>
    <t>330304908000000621</t>
  </si>
  <si>
    <t>330300134066ZLMK02</t>
  </si>
  <si>
    <t>330300373844ZLMK01</t>
  </si>
  <si>
    <t>瓯海梧田慈湖路</t>
  </si>
  <si>
    <t>33030400000008</t>
  </si>
  <si>
    <t>330300373844ZLMK02</t>
  </si>
  <si>
    <t>330300163145ZLMK01</t>
  </si>
  <si>
    <t>温州瓯海太平山梅道院</t>
  </si>
  <si>
    <t>330304908000000669</t>
  </si>
  <si>
    <t>330300163145ZLMK02</t>
  </si>
  <si>
    <t>330300335062ZLMK01</t>
  </si>
  <si>
    <t>永嘉枫林兑垟</t>
  </si>
  <si>
    <t>330324908000001028</t>
  </si>
  <si>
    <t>330300335062ZLMK02</t>
  </si>
  <si>
    <t>330300335062ZLMK03</t>
  </si>
  <si>
    <t>330300335062ZLMK04</t>
  </si>
  <si>
    <t>乐清象阳高前村</t>
  </si>
  <si>
    <t>330382500000000350</t>
  </si>
  <si>
    <t>330300367961ZLMK01</t>
  </si>
  <si>
    <t>苍南宜山宜一村东</t>
  </si>
  <si>
    <t>330327500000000253</t>
  </si>
  <si>
    <t>330300367961ZLMK02</t>
  </si>
  <si>
    <t>330300352929ZLMK01</t>
  </si>
  <si>
    <t>温州金鹿宠物用品</t>
  </si>
  <si>
    <t>330304908000000329</t>
  </si>
  <si>
    <t>330300352929ZLMK02</t>
  </si>
  <si>
    <t>苍南龙港龙翔路（苍南龙港南城贝勒拉远）</t>
  </si>
  <si>
    <t>330327908000000126</t>
  </si>
  <si>
    <t>瑞安阁巷新区中</t>
  </si>
  <si>
    <t>33038100000093</t>
  </si>
  <si>
    <t>平阳梅源-2</t>
  </si>
  <si>
    <t>330326908000001017</t>
  </si>
  <si>
    <t>乐清建强工业区</t>
  </si>
  <si>
    <t>330382908000001339</t>
  </si>
  <si>
    <t>温州九山河通锦园</t>
  </si>
  <si>
    <t>330302908000000272</t>
  </si>
  <si>
    <t>温州浙南农贸市场</t>
  </si>
  <si>
    <t>330302908000000220</t>
  </si>
  <si>
    <t>瑞安阁巷新区北</t>
  </si>
  <si>
    <t>33038100000091</t>
  </si>
  <si>
    <t>总经理办公会纪要〔2021〕第 9 期</t>
  </si>
  <si>
    <t>330300414494</t>
  </si>
  <si>
    <t>温州龙湾永中金龙</t>
  </si>
  <si>
    <t>330303908000000425</t>
  </si>
  <si>
    <t>无标签无打包破烂严重</t>
  </si>
  <si>
    <t>温州铁塔党委会纪要〔2024〕第25期</t>
  </si>
  <si>
    <t>330300169581</t>
  </si>
  <si>
    <t>温州鹿城鞋都三期</t>
  </si>
  <si>
    <t>330302908000001531</t>
  </si>
  <si>
    <t>外机破损</t>
  </si>
  <si>
    <t>330300365959</t>
  </si>
  <si>
    <t>主设备室内型成套设备双柜配置模型</t>
  </si>
  <si>
    <t>330300406823</t>
  </si>
  <si>
    <t>主设备室内型成套设备基本配置模型</t>
  </si>
  <si>
    <t>瑞安莘塍东新工业区</t>
  </si>
  <si>
    <t>330300384468</t>
  </si>
  <si>
    <t>海悟</t>
  </si>
  <si>
    <t>330300348701</t>
  </si>
  <si>
    <t>永嘉黄田洞桥头</t>
  </si>
  <si>
    <t>330324500000000115</t>
  </si>
  <si>
    <t>330300348702</t>
  </si>
  <si>
    <t>330300422302</t>
  </si>
  <si>
    <t>330300401939</t>
  </si>
  <si>
    <t>330300368771</t>
  </si>
  <si>
    <t>330300342656</t>
  </si>
  <si>
    <t>330300367703</t>
  </si>
  <si>
    <t>无配件</t>
  </si>
  <si>
    <t>330300383329</t>
  </si>
  <si>
    <t>330300409949</t>
  </si>
  <si>
    <t>瑞安前埠工业区</t>
  </si>
  <si>
    <t>330381908000000690</t>
  </si>
  <si>
    <t>330300427714</t>
  </si>
  <si>
    <t>330300383040</t>
  </si>
  <si>
    <t>高新兴</t>
  </si>
  <si>
    <t>330300411182</t>
  </si>
  <si>
    <t>330300119702</t>
  </si>
  <si>
    <t>温州鹿城温州市图书馆</t>
  </si>
  <si>
    <t>330302908000001098</t>
  </si>
  <si>
    <t>铜管1条1米</t>
  </si>
  <si>
    <t>330300124456</t>
  </si>
  <si>
    <t>总经理办公会纪要〔2023〕第 2 期</t>
  </si>
  <si>
    <t>330300309833</t>
  </si>
  <si>
    <t>组合式关电源（柜子无背板少配件）</t>
  </si>
  <si>
    <t>乐清叶家洋</t>
  </si>
  <si>
    <t>330382908000000718</t>
  </si>
  <si>
    <t>无背板少配件</t>
  </si>
  <si>
    <t>330300417597</t>
  </si>
  <si>
    <t>330300373761</t>
  </si>
  <si>
    <t>330300373759</t>
  </si>
  <si>
    <t>330300414310</t>
  </si>
  <si>
    <t>瑞安安阳新兰苑</t>
  </si>
  <si>
    <t>330381908000001621</t>
  </si>
  <si>
    <t>330300436964</t>
  </si>
  <si>
    <t>330300369625</t>
  </si>
  <si>
    <t>主设备室外型成套设备</t>
  </si>
  <si>
    <t>330300361388</t>
  </si>
  <si>
    <t>温州鹿城鞋都上叶村绕城高速</t>
  </si>
  <si>
    <t>330302500000000212</t>
  </si>
  <si>
    <t>330300328524</t>
  </si>
  <si>
    <t>融和创</t>
  </si>
  <si>
    <t>330300146233</t>
  </si>
  <si>
    <t>三洋</t>
  </si>
  <si>
    <t>瑞安北工业区</t>
  </si>
  <si>
    <t>330381908000001648</t>
  </si>
  <si>
    <t>外机变形</t>
  </si>
  <si>
    <t>330300146234</t>
  </si>
  <si>
    <t>330300333856</t>
  </si>
  <si>
    <t>330300301576</t>
  </si>
  <si>
    <t>俊知</t>
  </si>
  <si>
    <t>3米</t>
  </si>
  <si>
    <t>330300367596</t>
  </si>
  <si>
    <t>大唐</t>
  </si>
  <si>
    <t>330300433214</t>
  </si>
  <si>
    <t>普通空调基站智能空调控制器</t>
  </si>
  <si>
    <t>330300129965</t>
  </si>
  <si>
    <t>330300170590</t>
  </si>
  <si>
    <t>330300127858</t>
  </si>
  <si>
    <t>大金</t>
  </si>
  <si>
    <t>330300103788</t>
  </si>
  <si>
    <t>330300124875</t>
  </si>
  <si>
    <t>330300139608</t>
  </si>
  <si>
    <t>330300124147</t>
  </si>
  <si>
    <t>330300397723</t>
  </si>
  <si>
    <t>330300396891</t>
  </si>
  <si>
    <t>330300387749</t>
  </si>
  <si>
    <t>330300300470</t>
  </si>
  <si>
    <t>4米</t>
  </si>
  <si>
    <t>330300307805</t>
  </si>
  <si>
    <t>亨通</t>
  </si>
  <si>
    <t>7米</t>
  </si>
  <si>
    <t>330300399562</t>
  </si>
  <si>
    <t>330300389062</t>
  </si>
  <si>
    <t>330300307804</t>
  </si>
  <si>
    <t>甬发</t>
  </si>
  <si>
    <t>330300133916</t>
  </si>
  <si>
    <t>综合柜1.4米内含嵌入式开关电源</t>
  </si>
  <si>
    <t>330300307807</t>
  </si>
  <si>
    <t>惠信泽</t>
  </si>
  <si>
    <t>330300169176</t>
  </si>
  <si>
    <t>330300336114</t>
  </si>
  <si>
    <t>330300153846</t>
  </si>
  <si>
    <t>330300153847</t>
  </si>
  <si>
    <t>荣联</t>
  </si>
  <si>
    <t>330300302352</t>
  </si>
  <si>
    <t>10米</t>
  </si>
  <si>
    <t>330300388867</t>
  </si>
  <si>
    <t>330300388866</t>
  </si>
  <si>
    <t>330300429681</t>
  </si>
  <si>
    <t>330300432737</t>
  </si>
  <si>
    <t>瑞安塘下韩田搬迁</t>
  </si>
  <si>
    <t>330381500000001990</t>
  </si>
  <si>
    <t>330300362145</t>
  </si>
  <si>
    <t>330300371385</t>
  </si>
  <si>
    <t>800x800x18001300W</t>
  </si>
  <si>
    <t>330300371386</t>
  </si>
  <si>
    <t>一800x800x1800</t>
  </si>
  <si>
    <t>330300397987</t>
  </si>
  <si>
    <t>330300339897</t>
  </si>
  <si>
    <t>330300408022</t>
  </si>
  <si>
    <t>330300163145</t>
  </si>
  <si>
    <t>轻微变形</t>
  </si>
  <si>
    <t>330300362998</t>
  </si>
  <si>
    <t>苍南金乡湖兴路西北搬迁</t>
  </si>
  <si>
    <t>330327500000000257</t>
  </si>
  <si>
    <t>330300342534</t>
  </si>
  <si>
    <t>苍南流岐岙</t>
  </si>
  <si>
    <t>330327908000000406</t>
  </si>
  <si>
    <t>330300353327</t>
  </si>
  <si>
    <t>苍南凤阳凤楼村</t>
  </si>
  <si>
    <t>330327500000000165</t>
  </si>
  <si>
    <t>330300133304</t>
  </si>
  <si>
    <t>苍南灵溪岩头后垟</t>
  </si>
  <si>
    <t>330327908000001293</t>
  </si>
  <si>
    <t>330300335062</t>
  </si>
  <si>
    <t>无门板少配件少铜牌</t>
  </si>
  <si>
    <t>330300361995</t>
  </si>
  <si>
    <t>330300361997</t>
  </si>
  <si>
    <t>330300361994</t>
  </si>
  <si>
    <t>330300361991</t>
  </si>
  <si>
    <t>2000x600x600mm</t>
  </si>
  <si>
    <t>330300352932</t>
  </si>
  <si>
    <t>动力及环境监控单元-双柜配置</t>
  </si>
  <si>
    <t>330300420792</t>
  </si>
  <si>
    <t>330300352929</t>
  </si>
  <si>
    <t>机柜(含电源)</t>
  </si>
  <si>
    <t>无门板已打包无法确认内是否含嵌入式开关电源</t>
  </si>
  <si>
    <t>330300363914</t>
  </si>
  <si>
    <t>330300466331</t>
  </si>
  <si>
    <t>330300165238</t>
  </si>
  <si>
    <t>330300153977</t>
  </si>
  <si>
    <t>浙宝</t>
  </si>
  <si>
    <t>330300168981</t>
  </si>
  <si>
    <t>330300171181</t>
  </si>
  <si>
    <t>330300382090</t>
  </si>
  <si>
    <t>主设备室内型成套设备</t>
  </si>
  <si>
    <t>330300303697</t>
  </si>
  <si>
    <t>8米</t>
  </si>
  <si>
    <t>330300164301</t>
  </si>
  <si>
    <t>电信</t>
  </si>
  <si>
    <t>温州瓯海郭溪殿上</t>
  </si>
  <si>
    <t>330304908000001388</t>
  </si>
  <si>
    <t>330300148658</t>
  </si>
  <si>
    <t>330300305578</t>
  </si>
  <si>
    <t>邮电</t>
  </si>
  <si>
    <t>330300468012</t>
  </si>
  <si>
    <t>330300396900</t>
  </si>
  <si>
    <t>330300385471</t>
  </si>
  <si>
    <t>330300387925</t>
  </si>
  <si>
    <t>330300474523</t>
  </si>
  <si>
    <t>330300332473</t>
  </si>
  <si>
    <t>330300332475</t>
  </si>
  <si>
    <t>330300332472</t>
  </si>
  <si>
    <t>330300332471</t>
  </si>
  <si>
    <t>隆兴</t>
  </si>
  <si>
    <t>330300332469</t>
  </si>
  <si>
    <t>330300368189</t>
  </si>
  <si>
    <t>330300380224</t>
  </si>
  <si>
    <t>330300387880</t>
  </si>
  <si>
    <t>330300342510</t>
  </si>
  <si>
    <t>融合创</t>
  </si>
  <si>
    <t>330300108340</t>
  </si>
  <si>
    <t>杭开</t>
  </si>
  <si>
    <t>330300138162</t>
  </si>
  <si>
    <t>330300302058</t>
  </si>
  <si>
    <t>330300382330</t>
  </si>
  <si>
    <t>温州铁塔党委会纪要〔2024〕第23期</t>
  </si>
  <si>
    <t>330300387182</t>
  </si>
  <si>
    <t>鹿城南郊里垟村安置房</t>
  </si>
  <si>
    <t>330302500000000282</t>
  </si>
  <si>
    <t>330300131298</t>
  </si>
  <si>
    <t>总经理办公会纪要〔2024〕第12期</t>
  </si>
  <si>
    <t>330300389759</t>
  </si>
  <si>
    <t>瑞安龙湖樟岙</t>
  </si>
  <si>
    <t>330381908000000640</t>
  </si>
  <si>
    <t>330300366505</t>
  </si>
  <si>
    <t>瑞安塘下盛丰汽配</t>
  </si>
  <si>
    <t>330381908000001359</t>
  </si>
  <si>
    <t>330300383193</t>
  </si>
  <si>
    <t>瑞安湖岭北</t>
  </si>
  <si>
    <t>33038101000177</t>
  </si>
  <si>
    <t>330300164640</t>
  </si>
  <si>
    <t>温州鹿城廊桥宾馆</t>
  </si>
  <si>
    <t>330302908000000876</t>
  </si>
  <si>
    <t>330300159122</t>
  </si>
  <si>
    <t>温州特荣鞋业</t>
  </si>
  <si>
    <t>330302908000000283</t>
  </si>
  <si>
    <t>330300103291</t>
  </si>
  <si>
    <t>四都洋岙</t>
  </si>
  <si>
    <t>330382908000001420</t>
  </si>
  <si>
    <t>330300108390</t>
  </si>
  <si>
    <t>少配件</t>
  </si>
  <si>
    <t>330300162303</t>
  </si>
  <si>
    <t>温州穗丰-2</t>
  </si>
  <si>
    <t>330304908000000010</t>
  </si>
  <si>
    <t>少背板少配件</t>
  </si>
  <si>
    <t>330300164200</t>
  </si>
  <si>
    <t>永嘉瓯北下村</t>
  </si>
  <si>
    <t>330324908000000373</t>
  </si>
  <si>
    <t>330300139941</t>
  </si>
  <si>
    <t>乐清仙溪大岭头</t>
  </si>
  <si>
    <t>330382908000001288</t>
  </si>
  <si>
    <t>门锁坏的</t>
  </si>
  <si>
    <t>330300350872</t>
  </si>
  <si>
    <t>乐清仙溪蔡家岭-2</t>
  </si>
  <si>
    <t>330382908000000660</t>
  </si>
  <si>
    <t>330300357231</t>
  </si>
  <si>
    <t>鹿城七都老涂南路2-8号</t>
  </si>
  <si>
    <t>33030201000096</t>
  </si>
  <si>
    <t>少背板</t>
  </si>
  <si>
    <t>330300164110</t>
  </si>
  <si>
    <t>温州双屿正岙村</t>
  </si>
  <si>
    <t>330302908000000339</t>
  </si>
  <si>
    <t>门坏的</t>
  </si>
  <si>
    <t>330300107779</t>
  </si>
  <si>
    <t>瑞安官渎工业区</t>
  </si>
  <si>
    <t>330381908000001224</t>
  </si>
  <si>
    <t>温州铁塔党委会纪要〔2024〕第19期</t>
  </si>
  <si>
    <t>330300321875</t>
  </si>
  <si>
    <t>瑞安陶山娄渡</t>
  </si>
  <si>
    <t>330381500000000172</t>
  </si>
  <si>
    <t>330300366692</t>
  </si>
  <si>
    <t>文成珊溪工业区-2</t>
  </si>
  <si>
    <t>330328908000000254</t>
  </si>
  <si>
    <t>外机破损严重</t>
  </si>
  <si>
    <t>330300136837</t>
  </si>
  <si>
    <t>永嘉乌牛东蒙工业区</t>
  </si>
  <si>
    <t>330324908000000682</t>
  </si>
  <si>
    <t>330300382031</t>
  </si>
  <si>
    <t>泰顺新城商务区</t>
  </si>
  <si>
    <t>330329908000000162</t>
  </si>
  <si>
    <t>330300308539</t>
  </si>
  <si>
    <t>文成富岙-2</t>
  </si>
  <si>
    <t>330328908000000609</t>
  </si>
  <si>
    <t>铜管1条0.5米</t>
  </si>
  <si>
    <t>330300121254</t>
  </si>
  <si>
    <t>外机无盖板</t>
  </si>
  <si>
    <t>330300343838</t>
  </si>
  <si>
    <t>西坑安福寺东</t>
  </si>
  <si>
    <t>33032801000073</t>
  </si>
  <si>
    <t>330300134538</t>
  </si>
  <si>
    <t>文成花甲岭</t>
  </si>
  <si>
    <t>330328908000000478</t>
  </si>
  <si>
    <t>330300121253</t>
  </si>
  <si>
    <t>文成十源-3</t>
  </si>
  <si>
    <t>330328908000000335</t>
  </si>
  <si>
    <t>内机无盖板</t>
  </si>
  <si>
    <t>330300349987</t>
  </si>
  <si>
    <t>文成南田镇头</t>
  </si>
  <si>
    <t>330328908000000549</t>
  </si>
  <si>
    <t>330300132005</t>
  </si>
  <si>
    <t>文成上林乡新林村</t>
  </si>
  <si>
    <t>330328908000000224</t>
  </si>
  <si>
    <t>330300139944</t>
  </si>
  <si>
    <t>瑞安芳庄蒋山</t>
  </si>
  <si>
    <t>330381908000000250</t>
  </si>
  <si>
    <t>330300369148</t>
  </si>
  <si>
    <t>瑞安高楼文湾</t>
  </si>
  <si>
    <t>330381500000000375</t>
  </si>
  <si>
    <t>330300169469</t>
  </si>
  <si>
    <t>瑞安芳庄章坑</t>
  </si>
  <si>
    <t>330381908000000639</t>
  </si>
  <si>
    <t>330300352837</t>
  </si>
  <si>
    <t>瑞安飞云大街（搬迁）</t>
  </si>
  <si>
    <t>330381500000000029</t>
  </si>
  <si>
    <t>总经理办公会纪要〔2024〕第25期</t>
  </si>
  <si>
    <t>330300335693</t>
  </si>
  <si>
    <t>温州瓯江口新区17</t>
  </si>
  <si>
    <t>330303500000000043</t>
  </si>
  <si>
    <t>温州铁塔党委会纪要〔2024〕第17期</t>
  </si>
  <si>
    <t>330300354482</t>
  </si>
  <si>
    <t>温州洪殿北路</t>
  </si>
  <si>
    <t>33030201000080</t>
  </si>
  <si>
    <t>330300347480</t>
  </si>
  <si>
    <t>瑞安莘塍董九西</t>
  </si>
  <si>
    <t>330381500000000392</t>
  </si>
  <si>
    <t>330300357202</t>
  </si>
  <si>
    <t>瑞安新纪元学校</t>
  </si>
  <si>
    <t>33038101000171</t>
  </si>
  <si>
    <t>无黄色标签</t>
  </si>
  <si>
    <t>330300336021</t>
  </si>
  <si>
    <t>330300334441</t>
  </si>
  <si>
    <t>上伊村北</t>
  </si>
  <si>
    <t>330302500000000050</t>
  </si>
  <si>
    <t>总经理办公会纪要〔2024〕第 28 期</t>
  </si>
  <si>
    <t>330900107492</t>
  </si>
  <si>
    <t>舟山干览平石岭（定海干览杨家拉远）资源点</t>
  </si>
  <si>
    <t>330902908000000120</t>
  </si>
  <si>
    <t>第九批</t>
  </si>
  <si>
    <t>330900302831</t>
  </si>
  <si>
    <t>330900300147</t>
  </si>
  <si>
    <t>一体化机柜</t>
  </si>
  <si>
    <t>330900310018</t>
  </si>
  <si>
    <t>临城公安局北</t>
  </si>
  <si>
    <t>33090200000005</t>
  </si>
  <si>
    <t>330900302670</t>
  </si>
  <si>
    <t>定海临城南山美庐</t>
  </si>
  <si>
    <t>33090201000097</t>
  </si>
  <si>
    <t>330900106056</t>
  </si>
  <si>
    <t>电缆</t>
  </si>
  <si>
    <t>定海临城海力生</t>
  </si>
  <si>
    <t>330902908000000784</t>
  </si>
  <si>
    <t>330900112475</t>
  </si>
  <si>
    <t>面</t>
  </si>
  <si>
    <t>JD080K385H4J</t>
  </si>
  <si>
    <t>330900314619</t>
  </si>
  <si>
    <t>监控传感器智能门禁配套物资蓝牙钥匙</t>
  </si>
  <si>
    <t>定海临城海力生联通站</t>
  </si>
  <si>
    <t>330900101204</t>
  </si>
  <si>
    <t>普陀横路里</t>
  </si>
  <si>
    <t>330903908000000745</t>
  </si>
  <si>
    <t>330900104922</t>
  </si>
  <si>
    <t>2P壁挂</t>
  </si>
  <si>
    <t>正和船厂</t>
  </si>
  <si>
    <t>330902908000000816</t>
  </si>
  <si>
    <t>330900302663</t>
  </si>
  <si>
    <t>朱家尖大青山猫跳</t>
  </si>
  <si>
    <t>330903500000000020</t>
  </si>
  <si>
    <t>330900309691</t>
  </si>
  <si>
    <t>舟山红楼宾馆</t>
  </si>
  <si>
    <t>330902908000000023</t>
  </si>
  <si>
    <t>330900302930</t>
  </si>
  <si>
    <t>主设备动环智能控制单元(FSU)</t>
  </si>
  <si>
    <t>舟山市定海区临城长峙引航站直放站</t>
  </si>
  <si>
    <t>330902908000000127</t>
  </si>
  <si>
    <t>总经理办公会纪要〔2024〕第32期</t>
  </si>
  <si>
    <t>330900105047</t>
  </si>
  <si>
    <t>舟山群岛宾馆</t>
  </si>
  <si>
    <t>330902908000000462</t>
  </si>
  <si>
    <t>330900102210</t>
  </si>
  <si>
    <t>舟山南洞后山</t>
  </si>
  <si>
    <t>330902908000000136</t>
  </si>
  <si>
    <t>330900109227</t>
  </si>
  <si>
    <t>3P柜式</t>
  </si>
  <si>
    <t>舟山建工学校</t>
  </si>
  <si>
    <t>330902908000000071</t>
  </si>
  <si>
    <t>330900000923</t>
  </si>
  <si>
    <t>长峙海大南路</t>
  </si>
  <si>
    <t>33090201000098</t>
  </si>
  <si>
    <t>330900105033</t>
  </si>
  <si>
    <t>定海长白大满</t>
  </si>
  <si>
    <t>330902908000000494</t>
  </si>
  <si>
    <t>330900105240</t>
  </si>
  <si>
    <t>定海摘箬山</t>
  </si>
  <si>
    <t>33090200000254</t>
  </si>
  <si>
    <t>330900102021</t>
  </si>
  <si>
    <t>定海马目乌邱移动站</t>
  </si>
  <si>
    <t>330902908000000952</t>
  </si>
  <si>
    <t>330900102013</t>
  </si>
  <si>
    <t>定海柯子岭</t>
  </si>
  <si>
    <t>330902908000000708</t>
  </si>
  <si>
    <t>330900105234</t>
  </si>
  <si>
    <t>舟山白泉童家岙</t>
  </si>
  <si>
    <t>330902908000000525</t>
  </si>
  <si>
    <t>330900105016</t>
  </si>
  <si>
    <t>舟山金塘沥港水库</t>
  </si>
  <si>
    <t>330902908000000457</t>
  </si>
  <si>
    <t>330900105014</t>
  </si>
  <si>
    <t>舟山金塘小岙</t>
  </si>
  <si>
    <t>330902908000000460</t>
  </si>
  <si>
    <t>330900311517</t>
  </si>
  <si>
    <t>舟山双桥田岙庆胜村</t>
  </si>
  <si>
    <t>330902500000000058</t>
  </si>
  <si>
    <t>330900109404</t>
  </si>
  <si>
    <t>舟山西蟹峙</t>
  </si>
  <si>
    <t>330902908000000642</t>
  </si>
  <si>
    <t>330900105103</t>
  </si>
  <si>
    <t>舟山盐仓黄金海岸</t>
  </si>
  <si>
    <t>330902908000000156</t>
  </si>
  <si>
    <t>330900105008</t>
  </si>
  <si>
    <t>舟山长白王家</t>
  </si>
  <si>
    <t>330902908000000378</t>
  </si>
  <si>
    <t>330900109386</t>
  </si>
  <si>
    <t>定海金塘医院站</t>
  </si>
  <si>
    <t>330902908000001110</t>
  </si>
  <si>
    <t>330900304777</t>
  </si>
  <si>
    <t>定海民生仓库</t>
  </si>
  <si>
    <t>330902908000000735</t>
  </si>
  <si>
    <t>330900104932</t>
  </si>
  <si>
    <t>定海金塘北风尖站</t>
  </si>
  <si>
    <t>330902908000001132</t>
  </si>
  <si>
    <t>330900104995</t>
  </si>
  <si>
    <t>舟山盐仓林家湾</t>
  </si>
  <si>
    <t>330902908000000356</t>
  </si>
  <si>
    <t>330900302839</t>
  </si>
  <si>
    <t>定海白泉万变山</t>
  </si>
  <si>
    <t>330902908000000579</t>
  </si>
  <si>
    <t>330900112112</t>
  </si>
  <si>
    <t>岱山岱东超果寺</t>
  </si>
  <si>
    <t>330921908000000209</t>
  </si>
  <si>
    <t>330900105110</t>
  </si>
  <si>
    <t>岱山广电</t>
  </si>
  <si>
    <t>330921908000000298</t>
  </si>
  <si>
    <t>330900109398</t>
  </si>
  <si>
    <t>岱山南峰</t>
  </si>
  <si>
    <t>330921908000000409</t>
  </si>
  <si>
    <t>330900305083</t>
  </si>
  <si>
    <t>岱山高亭华侨饭店</t>
  </si>
  <si>
    <t>330921908000000254</t>
  </si>
  <si>
    <t>330900104975</t>
  </si>
  <si>
    <t>岱山长涂杨梅坑</t>
  </si>
  <si>
    <t>330921908000000190</t>
  </si>
  <si>
    <t>330900101939</t>
  </si>
  <si>
    <t>岱山碧水豪园站</t>
  </si>
  <si>
    <t>330921908000000013</t>
  </si>
  <si>
    <t>330900101947</t>
  </si>
  <si>
    <t>岱山高亭红叶大酒店站</t>
  </si>
  <si>
    <t>330921908000000037</t>
  </si>
  <si>
    <t>330900109271</t>
  </si>
  <si>
    <t>岱山长涂天后宫</t>
  </si>
  <si>
    <t>330921908000000241</t>
  </si>
  <si>
    <t>330900112113</t>
  </si>
  <si>
    <t>岱山岱东涂口</t>
  </si>
  <si>
    <t>330921908000000211</t>
  </si>
  <si>
    <t>330900105134</t>
  </si>
  <si>
    <t>普陀虾峙清凉庵-2</t>
  </si>
  <si>
    <t>330903908000000493</t>
  </si>
  <si>
    <t>330900109233</t>
  </si>
  <si>
    <t>普陀虾峙金竹坑</t>
  </si>
  <si>
    <t>330903908000000496</t>
  </si>
  <si>
    <t>330900101927</t>
  </si>
  <si>
    <t>定海海山小学站</t>
  </si>
  <si>
    <t>330902908000000942</t>
  </si>
  <si>
    <t>330900305054</t>
  </si>
  <si>
    <t>普陀港城商务酒店站</t>
  </si>
  <si>
    <t>330903908000000062</t>
  </si>
  <si>
    <t>330900302908</t>
  </si>
  <si>
    <t>普陀六横大支</t>
  </si>
  <si>
    <t>330903908000000416</t>
  </si>
  <si>
    <t>330900105070</t>
  </si>
  <si>
    <t>普陀隆闻船厂</t>
  </si>
  <si>
    <t>330903908000000494</t>
  </si>
  <si>
    <t>330900304780</t>
  </si>
  <si>
    <t>普陀虾峙湖泥-2</t>
  </si>
  <si>
    <t>330903908000000320</t>
  </si>
  <si>
    <t>330900110867</t>
  </si>
  <si>
    <t>330900101989</t>
  </si>
  <si>
    <t>普陀东港京汇国际广场</t>
  </si>
  <si>
    <t>330903908000000636</t>
  </si>
  <si>
    <t>330900109347</t>
  </si>
  <si>
    <t>普陀朱家尖机场</t>
  </si>
  <si>
    <t>330903908000000708</t>
  </si>
  <si>
    <t>330900102051</t>
  </si>
  <si>
    <t>普陀马峙</t>
  </si>
  <si>
    <t>330903908000000552</t>
  </si>
  <si>
    <t>330900105225</t>
  </si>
  <si>
    <t>普陀东港海莲路</t>
  </si>
  <si>
    <t>330903908000000725</t>
  </si>
  <si>
    <t>330900105050</t>
  </si>
  <si>
    <t>普陀朱家尖筲箕湾</t>
  </si>
  <si>
    <t>33090300000137</t>
  </si>
  <si>
    <t>330900104862</t>
  </si>
  <si>
    <t>塔林室外站</t>
  </si>
  <si>
    <t>33090301000179</t>
  </si>
  <si>
    <t>330900000887</t>
  </si>
  <si>
    <t>普陀宝马4S店</t>
  </si>
  <si>
    <t>33090301000144</t>
  </si>
  <si>
    <t>330900102309</t>
  </si>
  <si>
    <t>普陀区展茅螺门工业园</t>
  </si>
  <si>
    <t>330903908000000485</t>
  </si>
  <si>
    <t>330900302213</t>
  </si>
  <si>
    <t>(自购-省器材厂)-直流配电箱</t>
  </si>
  <si>
    <t>只</t>
  </si>
  <si>
    <t>ZDP-48/63B-0111T</t>
  </si>
  <si>
    <t>330900321281</t>
  </si>
  <si>
    <t>项</t>
  </si>
  <si>
    <t>外市电电缆和施工费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</si>
</sst>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);[Red]\(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/>
    <xf numFmtId="0" fontId="2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" fillId="0" borderId="0" applyBorder="0"/>
    <xf numFmtId="0" fontId="0" fillId="0" borderId="0"/>
  </cellStyleXfs>
  <cellXfs count="77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ont="1" applyFill="1" applyAlignment="1"/>
    <xf numFmtId="0" fontId="0" fillId="0" borderId="0" xfId="0" applyFill="1" applyAlignment="1">
      <alignment wrapText="1"/>
    </xf>
    <xf numFmtId="0" fontId="0" fillId="0" borderId="1" xfId="0" applyFill="1" applyBorder="1" applyAlignment="1">
      <alignment horizontal="center" vertical="center"/>
    </xf>
    <xf numFmtId="0" fontId="0" fillId="2" borderId="1" xfId="53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49" fontId="0" fillId="0" borderId="1" xfId="53" applyNumberFormat="1" applyFon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2" borderId="1" xfId="0" applyFill="1" applyBorder="1" applyAlignment="1">
      <alignment horizontal="center" vertical="center"/>
    </xf>
    <xf numFmtId="176" fontId="0" fillId="2" borderId="1" xfId="53" applyNumberFormat="1" applyFill="1" applyBorder="1" applyAlignment="1">
      <alignment horizontal="center" vertical="center" wrapText="1"/>
    </xf>
    <xf numFmtId="177" fontId="0" fillId="2" borderId="1" xfId="53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53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53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53" applyFill="1" applyBorder="1" applyAlignment="1">
      <alignment horizontal="center" vertical="center"/>
    </xf>
    <xf numFmtId="0" fontId="0" fillId="0" borderId="1" xfId="53" applyFill="1" applyBorder="1" applyAlignment="1">
      <alignment horizontal="center" vertical="center" wrapText="1"/>
    </xf>
    <xf numFmtId="0" fontId="0" fillId="0" borderId="1" xfId="53" applyNumberFormat="1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0" fontId="0" fillId="0" borderId="1" xfId="53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52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 wrapText="1"/>
    </xf>
    <xf numFmtId="0" fontId="0" fillId="0" borderId="4" xfId="53" applyFill="1" applyBorder="1" applyAlignment="1">
      <alignment horizontal="center" vertical="center"/>
    </xf>
    <xf numFmtId="0" fontId="0" fillId="2" borderId="4" xfId="53" applyFill="1" applyBorder="1" applyAlignment="1">
      <alignment horizontal="center" vertical="center"/>
    </xf>
    <xf numFmtId="0" fontId="0" fillId="0" borderId="5" xfId="53" applyFill="1" applyBorder="1" applyAlignment="1">
      <alignment horizontal="center" vertical="center"/>
    </xf>
    <xf numFmtId="0" fontId="0" fillId="2" borderId="5" xfId="53" applyFill="1" applyBorder="1" applyAlignment="1">
      <alignment horizontal="center" vertical="center"/>
    </xf>
    <xf numFmtId="9" fontId="0" fillId="0" borderId="1" xfId="3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2" borderId="1" xfId="53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53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10" fontId="0" fillId="0" borderId="1" xfId="53" applyNumberFormat="1" applyFill="1" applyBorder="1" applyAlignment="1">
      <alignment horizontal="center" vertical="center"/>
    </xf>
    <xf numFmtId="0" fontId="0" fillId="3" borderId="1" xfId="53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2" xfId="0" applyFill="1" applyBorder="1" applyAlignment="1" quotePrefix="1">
      <alignment horizontal="center"/>
    </xf>
    <xf numFmtId="0" fontId="0" fillId="0" borderId="2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/>
    </xf>
    <xf numFmtId="0" fontId="0" fillId="0" borderId="0" xfId="0" quotePrefix="1">
      <alignment vertical="center"/>
    </xf>
    <xf numFmtId="49" fontId="0" fillId="0" borderId="1" xfId="53" applyNumberFormat="1" applyFont="1" applyFill="1" applyBorder="1" applyAlignment="1" quotePrefix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NULL" TargetMode="External"/><Relationship Id="rId1" Type="http://schemas.openxmlformats.org/officeDocument/2006/relationships/image" Target="../media/image3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8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9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0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1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2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3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4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5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6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7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8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9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0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1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2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3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4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5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6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7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8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9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0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1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2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3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4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5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6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7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8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9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0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1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2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3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4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5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6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7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8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9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0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1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2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3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4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5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6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7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8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9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0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1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2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3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4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5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6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7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8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9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0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1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2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3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4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5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6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7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8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9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0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1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2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3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4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5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6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7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8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9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0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1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2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3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4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5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6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7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8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9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0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1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2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3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4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5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6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7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8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9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0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1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2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3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4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5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6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7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8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9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0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1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2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3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4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5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6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7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8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9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0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1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2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3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4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5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6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7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8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9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0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1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2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3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4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5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6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7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8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9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0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1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2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3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4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5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6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7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8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9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0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1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2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3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4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5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6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7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8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9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0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1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2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3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4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5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6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7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8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9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0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1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2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3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4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5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6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7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8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9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0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1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2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3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4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5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6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7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8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9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0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1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2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3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4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5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6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7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8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9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0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1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2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3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4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5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6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7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8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9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0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1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2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3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4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5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6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7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8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9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0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1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2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3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4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5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6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7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8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9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0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1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2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3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4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5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6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7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8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9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0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1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2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3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4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5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6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7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8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9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0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1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2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3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4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5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6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7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8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9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0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1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2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3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4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5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6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7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8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9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0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1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2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3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4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5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6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7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8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9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0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1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2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3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4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5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6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7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8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9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0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1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2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3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4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5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6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7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8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9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0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1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2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3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4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5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6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7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8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9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0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1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2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3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4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5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6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7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8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9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0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1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2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3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4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5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6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7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8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9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0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1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2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3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4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5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6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7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8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9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0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1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2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3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4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5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6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7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8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9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0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1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2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3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4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5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6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7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8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9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0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1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2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3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4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5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6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7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8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9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0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1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2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3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4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5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6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7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8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9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0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1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2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3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4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5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6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7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8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9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0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1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2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3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4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5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6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7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8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9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0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1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2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3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4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5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6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7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8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9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0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1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2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3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4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5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6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7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8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9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0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1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2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3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4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5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6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7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8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9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0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1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2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3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4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5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6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7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8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9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0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1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2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3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4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5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6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7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8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9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0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1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2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3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4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5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6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7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8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9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0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1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2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3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4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5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6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7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8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9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0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1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2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3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4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5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6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7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8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9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0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1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2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3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4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5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6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7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8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9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0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1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2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3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4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5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6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7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8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9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0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1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2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3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4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5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6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7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8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9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0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1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2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3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4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5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6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7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8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9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0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1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2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3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4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5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6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7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8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9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0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1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8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9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0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1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2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3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4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5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6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7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8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9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0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1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2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3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4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5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6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7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8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9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0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1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2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3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4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5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6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7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8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9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0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1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2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3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4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5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6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7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8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9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0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1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2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3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4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5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6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7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8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9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0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1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2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3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4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5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6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7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8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9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0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1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2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3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4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5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6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7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8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9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0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1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2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3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4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5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6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7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8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9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0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1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2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3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4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5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6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7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8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9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0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1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2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3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4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5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6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7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8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9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0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1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2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3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4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5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6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7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8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9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0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1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2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3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4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5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6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7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8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9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0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1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2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3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4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5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6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7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8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9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0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1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2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3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4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5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6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7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8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9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0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1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2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3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4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5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6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7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8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9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0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1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2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3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4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5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6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7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8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9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0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1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2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3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4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5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6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7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8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9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0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1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2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3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4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5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6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7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8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9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0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1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2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3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4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5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6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7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8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9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0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1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2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3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4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5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6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7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8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9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0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1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2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3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4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5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6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7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8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9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0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1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2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3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4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5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6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7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8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9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0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1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2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3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4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5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6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7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8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9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0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1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2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3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4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5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6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7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8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9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0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1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2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3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4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5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6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7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8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9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0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1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2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3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4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5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6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7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8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9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0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1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2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3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4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5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6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7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8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9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0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1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2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3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4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5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6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7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8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9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0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1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2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3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4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5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6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7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8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9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0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1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2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3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4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5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6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7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8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9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0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1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2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3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4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5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6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7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8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9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0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1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2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3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4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5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6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7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8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9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0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1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2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3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4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5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6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7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8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9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0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1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2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3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4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5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6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7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8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9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0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1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2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3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4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5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6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7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8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9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0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1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2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3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4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5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6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7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8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9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0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1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2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3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4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5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6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7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8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9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0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1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2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3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4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5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6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7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8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9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0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1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2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3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4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5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6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7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8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9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0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1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2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3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4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5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6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7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8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9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0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1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2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3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4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5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6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7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8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9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0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1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2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3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4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5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6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7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8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9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0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1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2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3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4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5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6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7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8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9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0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1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2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3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4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5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6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7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8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9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0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1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2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3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4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5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6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7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8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9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0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1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2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3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4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5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6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7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8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9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0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1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2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3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4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5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6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7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8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9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0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1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2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3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4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5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6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7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8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9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0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1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2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3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4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5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6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7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8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9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0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1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2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3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4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5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6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7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8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9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0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1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2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3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4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5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6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7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8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9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0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1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2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3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4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5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6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7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8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9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0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1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2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3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4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5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6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7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8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9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0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1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2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3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4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5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6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7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8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9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0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1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2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3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4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5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6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7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8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9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0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1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2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3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4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5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6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7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8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9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30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31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32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33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678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34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35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36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37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38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39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40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41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42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43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44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45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46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47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48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49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50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51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52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53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54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55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56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57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58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59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60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61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62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63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64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65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66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67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68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69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70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71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72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73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74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75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76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77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78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79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80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81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82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83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84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85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86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87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88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89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90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91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92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93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94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95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96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97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98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99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00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01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02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03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04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05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06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07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08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09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10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11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12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13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14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15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16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17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18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19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20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21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22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23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24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25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26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27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28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29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30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31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32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33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34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35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36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37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38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39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40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41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42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43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44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45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46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47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48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49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50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51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52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53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54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55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56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57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58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59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60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61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62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63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64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65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66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67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68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69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70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71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72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73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74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75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76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77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78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79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80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81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82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83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84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85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86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87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88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89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90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91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92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93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94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95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96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97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98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99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00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01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02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03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04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05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06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07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08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09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10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11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12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13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14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15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16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17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18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19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20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21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22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23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24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25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26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27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28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29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30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31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32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33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34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35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36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37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38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39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40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41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42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43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44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45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46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47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48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49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50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51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52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53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54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55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56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57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58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59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60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61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62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63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64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65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66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67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68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69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70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71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72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73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74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75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76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77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78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79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80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81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82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83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84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85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86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87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88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89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90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91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92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93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94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95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96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97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98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99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00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01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02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03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04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05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06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07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08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09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10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11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12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13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14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15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16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17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18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19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20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21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22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23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24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25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26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27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28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29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30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31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32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33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34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35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36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37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38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39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40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41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42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43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44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45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46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47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48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49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50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51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52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53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54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55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56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57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58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59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60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61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62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63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64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65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66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67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68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69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70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71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72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73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74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75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76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77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78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79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80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81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82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83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84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85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86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87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88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89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90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91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92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93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94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95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96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97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98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99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00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01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02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03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04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05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06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07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08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09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10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11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12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13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14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15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16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17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18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19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20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21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22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23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24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25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26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27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28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29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30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31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32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33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34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35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36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37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38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39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40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41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42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43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44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45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46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47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48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49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50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51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52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53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54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55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56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57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58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59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60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61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62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63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64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65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66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67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68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69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70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71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72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73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74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75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76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77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78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79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80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81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82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83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84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85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86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87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88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89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90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91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92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93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94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95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96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97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98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99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00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01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02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03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04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05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06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07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08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09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10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11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12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13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14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15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16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17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18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19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20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21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22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23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24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25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26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27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28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29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30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31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32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33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34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35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36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37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38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39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40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41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42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43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44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45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46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47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48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49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50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51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52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53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54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55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56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57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58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59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60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61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62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63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64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65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66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67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68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69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70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71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72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73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74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75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76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77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78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79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80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81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82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83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84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85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86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87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88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89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90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91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92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93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94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95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96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97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98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99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00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01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02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03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04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05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06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07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08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09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10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11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12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13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14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15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16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17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18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19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20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21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22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23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24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25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26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27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28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29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30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31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32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33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34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35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36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37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38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39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40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41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42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43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44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45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46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47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48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49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50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51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52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53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54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55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56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57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58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59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60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61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62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63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64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65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66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67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68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69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70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71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72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73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74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75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76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77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78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79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80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81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82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83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84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85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86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87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88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89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90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91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92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93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94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95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96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97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98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99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00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01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02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03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04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05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06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07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08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09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10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11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12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13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14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15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16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17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18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19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20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21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22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23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24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25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26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27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28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29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30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31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32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33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34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35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36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37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38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39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40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41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42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43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44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45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46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47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48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49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50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51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52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53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54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55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56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57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58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59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60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61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62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63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64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65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66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67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68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69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70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71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72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73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74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75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76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77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78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79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80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81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82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83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84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85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86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87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88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89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90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91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92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93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94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95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96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97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98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99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00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01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02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03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04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05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06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07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08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09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10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11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12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13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14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15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16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17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18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19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20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21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22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23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24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25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26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27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28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29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30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31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32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33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34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35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36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37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38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39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40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41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42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43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44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45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46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47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48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49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50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51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52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53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54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55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56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57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58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59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60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61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62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63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64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65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66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67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68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69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70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71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72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73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74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75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76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77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78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79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80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81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82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83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84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85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86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87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88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89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90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91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92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93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94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95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96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97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98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99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00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01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02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03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04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05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06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07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08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09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10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11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12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13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14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15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16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17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18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19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20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21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22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23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24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25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26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27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28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29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30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31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32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33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34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35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36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37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38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39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40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41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42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43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44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45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46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47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48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49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50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51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52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53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54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55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56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57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58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59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60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61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62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63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64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65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66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67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68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69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70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71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72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73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74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75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76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77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78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79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80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81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82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83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84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85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86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87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88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89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90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91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92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93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94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95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96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97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98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99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00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01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02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03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04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05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06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07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08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09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10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11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12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13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14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15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16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17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18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19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20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21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22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23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24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25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26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27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28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29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30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31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32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33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34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35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36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37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38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39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40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41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42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43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44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45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46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47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48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49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50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51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52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53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54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55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56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57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58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59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60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61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62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63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64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65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66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67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68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69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70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71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72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73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74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75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76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77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78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79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80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81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82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83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84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85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86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87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88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89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90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91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92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93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94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95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96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97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98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99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00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01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02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03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04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05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06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07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08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09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10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11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12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13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14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15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16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17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18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19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20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21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22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23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24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25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26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27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28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29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30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31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32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33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34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35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36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37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38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39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40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41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42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43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44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45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46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47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48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49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50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51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52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53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54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55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56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57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58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59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60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61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62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63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64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65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66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67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68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69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70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71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72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73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74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75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76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77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78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79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80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81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82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83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84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85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86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87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88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89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90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91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92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93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94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95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96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97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98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99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00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01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02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03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04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05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06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07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08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09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10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11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12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13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14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15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16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17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18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19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20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21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22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23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24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25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26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27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28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29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30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31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32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33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34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35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36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37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38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39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40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41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42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43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44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45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46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47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48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49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50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51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52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53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54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55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56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57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58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59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60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61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62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63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64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65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66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67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68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69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70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71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72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73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74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75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76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77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78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79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80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81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82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83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84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85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86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87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88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89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90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91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92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93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94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95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96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97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98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99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00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01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02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03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04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05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06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07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08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09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10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11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12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13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14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15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16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17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18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19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20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21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22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23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24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25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26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27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28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29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30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31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32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33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34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35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36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37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38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39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40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41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42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43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44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45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46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47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48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49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50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51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52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53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54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55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56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57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58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59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60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61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62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63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64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65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66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67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68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69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70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71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72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73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74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75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76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77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78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79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80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81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82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83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84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85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86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87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88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89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90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91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92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93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94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95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96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97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98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99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00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01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02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03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04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05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06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07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08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09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10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11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12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13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14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15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16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17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18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19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20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21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22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23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24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25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26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27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28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29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30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31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32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33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34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35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36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37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38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39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40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41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42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43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44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45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46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47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48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49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50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51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52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53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54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55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56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57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58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59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60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61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62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63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64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65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66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67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68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69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70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71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72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73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74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75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76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77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78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79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80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81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82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83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84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85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86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87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88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89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90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91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92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93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94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95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96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97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98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99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00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01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02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03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04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05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06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07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08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09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10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11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12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13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14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15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16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17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18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19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20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21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22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23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24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25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26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27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28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29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30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31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32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33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34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35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36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37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38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39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40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41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42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43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44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45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46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47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48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49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50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51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52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53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54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55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56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57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58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59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60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61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62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63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64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65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66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67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68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69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70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71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72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73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74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75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76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77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78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79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80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81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82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83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84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85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86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87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88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89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90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91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92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93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94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95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96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97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98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99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00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01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02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03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04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05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06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07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08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09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10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11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12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13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14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15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16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17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18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19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20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21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22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23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24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25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26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27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28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29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30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31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32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33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34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35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36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37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38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39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40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41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42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43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44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45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46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47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48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49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50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51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52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53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54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55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56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57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58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59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60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61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62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63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64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65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66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67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68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69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70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71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72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73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74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75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76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77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78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79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80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81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82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83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84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85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86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87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88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89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90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91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92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93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94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95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96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97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98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99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99872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3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463" name="图片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464" name="图片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68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69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69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69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69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69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69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69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69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69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69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1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1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1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3" name="图片 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4" name="图片 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5" name="图片 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6" name="图片 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7" name="图片 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8" name="图片 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9" name="图片 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0" name="图片 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1" name="图片 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2" name="图片 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3" name="图片 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4" name="图片 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5" name="图片 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6" name="图片 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7" name="图片 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28" name="图片 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29" name="图片 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0" name="图片 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1" name="图片 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2" name="图片 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3" name="图片 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4" name="图片 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5" name="图片 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6" name="图片 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7" name="图片 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8" name="图片 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9" name="图片 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0" name="图片 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1" name="图片 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2" name="图片 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3" name="图片 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4" name="图片 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45" name="图片 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46" name="图片 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7" name="图片 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8" name="图片 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9" name="图片 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0" name="图片 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1" name="图片 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2" name="图片 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3" name="图片 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4" name="图片 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5" name="图片 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6" name="图片 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7" name="图片 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8" name="图片 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9" name="图片 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0" name="图片 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1" name="图片 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62" name="图片 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63" name="图片 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4" name="图片 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5" name="图片 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6" name="图片 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7" name="图片 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8" name="图片 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9" name="图片 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0" name="图片 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1" name="图片 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2" name="图片 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3" name="图片 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4" name="图片 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5" name="图片 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6" name="图片 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7" name="图片 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8" name="图片 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7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427" name="图片 14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428" name="图片 1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2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3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3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3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3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3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3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3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3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3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3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5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5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5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5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5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5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5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5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5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5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7" name="图片 1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8" name="图片 1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9" name="图片 1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0" name="图片 1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1" name="图片 1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2" name="图片 1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3" name="图片 1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4" name="图片 1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5" name="图片 1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6" name="图片 1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7" name="图片 1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8" name="图片 1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9" name="图片 1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0" name="图片 1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1" name="图片 1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892" name="图片 1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893" name="图片 1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4" name="图片 1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5" name="图片 1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6" name="图片 1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7" name="图片 1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8" name="图片 1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9" name="图片 1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0" name="图片 1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1" name="图片 1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2" name="图片 1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3" name="图片 1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4" name="图片 1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5" name="图片 1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6" name="图片 1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7" name="图片 1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8" name="图片 1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09" name="图片 1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10" name="图片 1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1" name="图片 1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2" name="图片 1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3" name="图片 1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4" name="图片 1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5" name="图片 1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6" name="图片 1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7" name="图片 1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8" name="图片 1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9" name="图片 1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0" name="图片 1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1" name="图片 1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2" name="图片 1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3" name="图片 1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4" name="图片 1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5" name="图片 1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26" name="图片 1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27" name="图片 1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8" name="图片 1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9" name="图片 1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0" name="图片 1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1" name="图片 1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2" name="图片 1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3" name="图片 1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4" name="图片 1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5" name="图片 1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6" name="图片 1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7" name="图片 1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8" name="图片 1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9" name="图片 1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0" name="图片 1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1" name="图片 1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2" name="图片 1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3" name="图片 1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4" name="图片 1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5" name="图片 1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6" name="图片 1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7" name="图片 1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8" name="图片 1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9" name="图片 1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0" name="图片 1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1" name="图片 1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2" name="图片 1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3" name="图片 1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4" name="图片 1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5" name="图片 1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6" name="图片 1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7" name="图片 1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8" name="图片 1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9" name="图片 1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0" name="图片 1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1" name="图片 1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2" name="图片 1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3" name="图片 1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4" name="图片 1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5" name="图片 1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6" name="图片 1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7" name="图片 1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8" name="图片 1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9" name="图片 1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0" name="图片 1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1" name="图片 1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2" name="图片 1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3" name="图片 1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4" name="图片 1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5" name="图片 1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6" name="图片 1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7" name="图片 1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8" name="图片 1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9" name="图片 1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0" name="图片 1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1" name="图片 1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2" name="图片 1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3" name="图片 1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4" name="图片 1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5" name="图片 1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6" name="图片 1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7" name="图片 1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8" name="图片 1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9" name="图片 1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0" name="图片 1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1" name="图片 1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2" name="图片 1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3" name="图片 1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4" name="图片 1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5" name="图片 1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6" name="图片 1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7" name="图片 1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8" name="图片 1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9" name="图片 1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0" name="图片 1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1" name="图片 2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2" name="图片 2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3" name="图片 2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4" name="图片 2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5" name="图片 2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6" name="图片 2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7" name="图片 2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8" name="图片 2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0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3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3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3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3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3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3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3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8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8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8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8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8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8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8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8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8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90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90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90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90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90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2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3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3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3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3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3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3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3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3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3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3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5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5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5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7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7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7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80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2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2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2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2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2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7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7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7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7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7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7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7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7" name="图片 46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8" name="图片 46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9" name="图片 46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0" name="图片 46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1" name="图片 47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2" name="图片 47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3" name="图片 47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4" name="图片 47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5" name="图片 47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6" name="图片 47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7" name="图片 47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8" name="图片 47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9" name="图片 47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10" name="图片 47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11" name="图片 47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2" name="图片 47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3" name="图片 47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4" name="图片 47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619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5" name="图片 47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619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6" name="图片 47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7" name="图片 47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8" name="图片 47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9" name="图片 47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0" name="图片 47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1" name="图片 47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2" name="图片 47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3" name="图片 47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4" name="图片 47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5" name="图片 47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6" name="图片 47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7" name="图片 47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8" name="图片 47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29" name="图片 47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30" name="图片 47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1" name="图片 47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2" name="图片 47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3" name="图片 47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4" name="图片 47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5" name="图片 47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6" name="图片 47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7" name="图片 47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8" name="图片 47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9" name="图片 47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0" name="图片 47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1" name="图片 47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2" name="图片 47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3" name="图片 47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4" name="图片 47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5" name="图片 47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46" name="图片 47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47" name="图片 47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8" name="图片 47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9" name="图片 47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0" name="图片 47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1" name="图片 47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2" name="图片 47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3" name="图片 47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4" name="图片 47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5" name="图片 47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6" name="图片 47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7" name="图片 47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8" name="图片 47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9" name="图片 47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0" name="图片 47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1" name="图片 47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2" name="图片 47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63" name="图片 47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64" name="图片 47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5" name="图片 47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6" name="图片 47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7" name="图片 47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8" name="图片 47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9" name="图片 47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0" name="图片 47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1" name="图片 47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2" name="图片 47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3" name="图片 47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4" name="图片 47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5" name="图片 47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6" name="图片 47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7" name="图片 47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8" name="图片 47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9" name="图片 47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80" name="图片 47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81" name="图片 47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2" name="图片 47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3" name="图片 47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4" name="图片 47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5" name="图片 47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6" name="图片 47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7" name="图片 47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8" name="图片 47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9" name="图片 47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0" name="图片 47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1" name="图片 47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2" name="图片 47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3" name="图片 47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4" name="图片 47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5" name="图片 47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6" name="图片 47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97" name="图片 47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98" name="图片 47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9" name="图片 47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0" name="图片 47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1" name="图片 48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2" name="图片 48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3" name="图片 48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4" name="图片 48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5" name="图片 48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6" name="图片 48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7" name="图片 48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8" name="图片 48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9" name="图片 48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0" name="图片 48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1" name="图片 48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2" name="图片 48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3" name="图片 48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14" name="图片 48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15" name="图片 48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6" name="图片 48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7" name="图片 48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8" name="图片 48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9" name="图片 48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0" name="图片 48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1" name="图片 48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2" name="图片 48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3" name="图片 48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4" name="图片 48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5" name="图片 48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6" name="图片 48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7" name="图片 48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8" name="图片 48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9" name="图片 48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0" name="图片 48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31" name="图片 48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32" name="图片 48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3" name="图片 48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4" name="图片 48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5" name="图片 48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6" name="图片 48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7" name="图片 48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8" name="图片 48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9" name="图片 48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0" name="图片 48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1" name="图片 48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2" name="图片 48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3" name="图片 48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4" name="图片 48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5" name="图片 48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6" name="图片 48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7" name="图片 48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8" name="图片 48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9" name="图片 48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0" name="图片 48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1" name="图片 48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2" name="图片 48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3" name="图片 48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4" name="图片 48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5" name="图片 48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6" name="图片 48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7" name="图片 48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8" name="图片 48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9" name="图片 48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0" name="图片 48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1" name="图片 48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2" name="图片 48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3" name="图片 48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4" name="图片 48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5" name="图片 48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6" name="图片 48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7" name="图片 48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8" name="图片 48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9" name="图片 48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0" name="图片 48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1" name="图片 48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2" name="图片 48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3" name="图片 48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4" name="图片 48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5" name="图片 48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6" name="图片 48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7" name="图片 4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8" name="图片 4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9" name="图片 4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0" name="图片 4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1" name="图片 4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2" name="图片 4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3" name="图片 4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4" name="图片 4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5" name="图片 4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6" name="图片 4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7" name="图片 4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8" name="图片 4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9" name="图片 4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0" name="图片 4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1" name="图片 4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2" name="图片 4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3" name="图片 4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4" name="图片 4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5" name="图片 4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6" name="图片 4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7" name="图片 4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8" name="图片 4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9" name="图片 4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0" name="图片 4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1" name="图片 4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2" name="图片 4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3" name="图片 4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4" name="图片 4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5" name="图片 4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6" name="图片 4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7" name="图片 4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8" name="图片 4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9" name="图片 4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0" name="图片 4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1" name="图片 4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2" name="图片 4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3" name="图片 4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4" name="图片 4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5" name="图片 4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6" name="图片 4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7" name="图片 4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8" name="图片 4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9" name="图片 4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0" name="图片 4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1" name="图片 4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2" name="图片 4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3" name="图片 4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4" name="图片 4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5" name="图片 4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6" name="图片 4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7" name="图片 4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8" name="图片 4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9" name="图片 4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0" name="图片 4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1" name="图片 4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2" name="图片 4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3" name="图片 4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4" name="图片 4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5" name="图片 4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6" name="图片 4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7" name="图片 4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8" name="图片 4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9" name="图片 4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0" name="图片 4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1" name="图片 4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2" name="图片 4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3" name="图片 4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4" name="图片 4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5" name="图片 4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6" name="图片 4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7" name="图片 4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8" name="图片 4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9" name="图片 4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0" name="图片 4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1" name="图片 4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2" name="图片 4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3" name="图片 4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4" name="图片 4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5" name="图片 4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6" name="图片 4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7" name="图片 4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8" name="图片 4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9" name="图片 4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0" name="图片 4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1" name="图片 4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2" name="图片 4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3" name="图片 4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4" name="图片 4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5" name="图片 4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6" name="图片 4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7" name="图片 4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8" name="图片 4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9" name="图片 4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0" name="图片 4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1" name="图片 4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2" name="图片 4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3" name="图片 4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4" name="图片 4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5" name="图片 4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6" name="图片 4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7" name="图片 4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8" name="图片 4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9" name="图片 4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0" name="图片 4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1" name="图片 4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2" name="图片 4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3" name="图片 4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4" name="图片 4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5" name="图片 4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6" name="图片 4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7" name="图片 4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8" name="图片 4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9" name="图片 4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0" name="图片 4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1" name="图片 4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2" name="图片 4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3" name="图片 4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4" name="图片 4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5" name="图片 4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6" name="图片 4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7" name="图片 4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8" name="图片 4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9" name="图片 4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0" name="图片 4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1" name="图片 5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2" name="图片 5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3" name="图片 5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4" name="图片 5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5" name="图片 5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6" name="图片 5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7" name="图片 5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8" name="图片 5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9" name="图片 5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0" name="图片 5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1" name="图片 5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2" name="图片 5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3" name="图片 5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4" name="图片 5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5" name="图片 50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6" name="图片 50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K17" sqref="K17"/>
    </sheetView>
  </sheetViews>
  <sheetFormatPr defaultColWidth="8.87037037037037" defaultRowHeight="14.4" outlineLevelRow="5"/>
  <cols>
    <col min="1" max="1" width="14.6296296296296" style="63" customWidth="1"/>
    <col min="2" max="2" width="9.5" style="64" customWidth="1"/>
    <col min="3" max="4" width="16.5" style="65" customWidth="1"/>
    <col min="5" max="5" width="12.5" style="66" customWidth="1"/>
    <col min="6" max="6" width="16.5" style="65" customWidth="1"/>
    <col min="9" max="9" width="15.5555555555556"/>
    <col min="10" max="10" width="14.4444444444444"/>
    <col min="11" max="11" width="17.1111111111111"/>
    <col min="12" max="12" width="15.5555555555556"/>
    <col min="13" max="13" width="16.5555555555556" customWidth="1"/>
    <col min="14" max="14" width="18.6666666666667"/>
    <col min="15" max="15" width="15.5555555555556"/>
  </cols>
  <sheetData>
    <row r="1" ht="19.65" customHeight="1" spans="1:17">
      <c r="A1" s="67" t="s">
        <v>0</v>
      </c>
      <c r="B1" s="68" t="s">
        <v>1</v>
      </c>
      <c r="C1" s="69" t="s">
        <v>2</v>
      </c>
      <c r="D1" s="69" t="s">
        <v>3</v>
      </c>
      <c r="E1" s="70" t="s">
        <v>4</v>
      </c>
      <c r="F1" s="69" t="s">
        <v>5</v>
      </c>
      <c r="I1" s="71"/>
      <c r="J1" s="72"/>
      <c r="K1" s="72"/>
      <c r="L1" s="72"/>
      <c r="M1" s="72"/>
      <c r="N1" s="72"/>
      <c r="O1" s="72"/>
      <c r="P1" s="72"/>
      <c r="Q1" s="71"/>
    </row>
    <row r="2" ht="17.4" customHeight="1" spans="1:17">
      <c r="A2" s="67" t="s">
        <v>6</v>
      </c>
      <c r="B2" s="68">
        <v>117</v>
      </c>
      <c r="C2" s="69">
        <v>767705.5</v>
      </c>
      <c r="D2" s="69">
        <v>190877.1</v>
      </c>
      <c r="E2" s="70">
        <f>D2/C2</f>
        <v>0.248633232404874</v>
      </c>
      <c r="F2" s="55">
        <v>15742.34803</v>
      </c>
      <c r="I2" s="71"/>
      <c r="J2" s="72"/>
      <c r="K2" s="72"/>
      <c r="L2" s="72"/>
      <c r="M2" s="72"/>
      <c r="N2" s="72"/>
      <c r="O2" s="72"/>
      <c r="P2" s="72"/>
      <c r="Q2" s="71"/>
    </row>
    <row r="3" ht="17.4" spans="1:17">
      <c r="A3" s="67" t="s">
        <v>7</v>
      </c>
      <c r="B3" s="68">
        <v>133</v>
      </c>
      <c r="C3" s="69">
        <v>745589.05</v>
      </c>
      <c r="D3" s="69">
        <v>92097.46</v>
      </c>
      <c r="E3" s="70">
        <f>D3/C3</f>
        <v>0.123523085538877</v>
      </c>
      <c r="F3" s="55">
        <v>68351.0725</v>
      </c>
      <c r="I3" s="71"/>
      <c r="J3" s="72"/>
      <c r="K3" s="73"/>
      <c r="L3" s="74"/>
      <c r="M3" s="75"/>
      <c r="N3" s="75"/>
      <c r="O3" s="75"/>
      <c r="P3" s="72"/>
      <c r="Q3" s="71"/>
    </row>
    <row r="4" spans="1:17">
      <c r="A4" s="67" t="s">
        <v>8</v>
      </c>
      <c r="B4" s="68">
        <v>441</v>
      </c>
      <c r="C4" s="69">
        <v>553086.66</v>
      </c>
      <c r="D4" s="69">
        <v>34641.12</v>
      </c>
      <c r="E4" s="70">
        <f>D4/C4</f>
        <v>0.062632354936928</v>
      </c>
      <c r="F4" s="69">
        <v>37684.7921</v>
      </c>
      <c r="I4" s="71"/>
      <c r="J4" s="76"/>
      <c r="K4" s="73"/>
      <c r="L4" s="74"/>
      <c r="M4" s="75"/>
      <c r="N4" s="75"/>
      <c r="O4" s="75"/>
      <c r="P4" s="76"/>
      <c r="Q4" s="71"/>
    </row>
    <row r="5" spans="1:17">
      <c r="A5" s="67" t="s">
        <v>9</v>
      </c>
      <c r="B5" s="68">
        <v>60</v>
      </c>
      <c r="C5" s="69">
        <v>181389.65</v>
      </c>
      <c r="D5" s="69">
        <v>8501.79</v>
      </c>
      <c r="E5" s="70">
        <f>D5/C5</f>
        <v>0.0468703148167495</v>
      </c>
      <c r="F5" s="55">
        <v>37880.6677</v>
      </c>
      <c r="I5" s="71"/>
      <c r="J5" s="76"/>
      <c r="K5" s="73"/>
      <c r="L5" s="74"/>
      <c r="M5" s="75"/>
      <c r="N5" s="75"/>
      <c r="O5" s="75"/>
      <c r="P5" s="76"/>
      <c r="Q5" s="71"/>
    </row>
    <row r="6" spans="1:17">
      <c r="A6" s="67" t="s">
        <v>10</v>
      </c>
      <c r="B6" s="68">
        <f>SUM(B2:B5)</f>
        <v>751</v>
      </c>
      <c r="C6" s="69">
        <f>SUM(C2:C5)</f>
        <v>2247770.86</v>
      </c>
      <c r="D6" s="69">
        <f>SUM(D2:D5)</f>
        <v>326117.47</v>
      </c>
      <c r="E6" s="70">
        <f>D6/C6</f>
        <v>0.145084837517646</v>
      </c>
      <c r="F6" s="69">
        <f>SUM(F2:F5)</f>
        <v>159658.88033</v>
      </c>
      <c r="I6" s="71"/>
      <c r="J6" s="76"/>
      <c r="K6" s="73"/>
      <c r="L6" s="74"/>
      <c r="M6" s="75"/>
      <c r="N6" s="75"/>
      <c r="O6" s="75"/>
      <c r="P6" s="76"/>
      <c r="Q6" s="71"/>
    </row>
  </sheetData>
  <mergeCells count="3">
    <mergeCell ref="L1:P1"/>
    <mergeCell ref="J1:J2"/>
    <mergeCell ref="K1:K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9"/>
  <sheetViews>
    <sheetView zoomScale="90" zoomScaleNormal="90" workbookViewId="0">
      <pane ySplit="1" topLeftCell="A2" activePane="bottomLeft" state="frozen"/>
      <selection/>
      <selection pane="bottomLeft" activeCell="J1" sqref="J$1:J$1048576"/>
    </sheetView>
  </sheetViews>
  <sheetFormatPr defaultColWidth="9.87037037037037" defaultRowHeight="14" customHeight="1"/>
  <cols>
    <col min="1" max="2" width="15.1296296296296" style="38" customWidth="1"/>
    <col min="3" max="3" width="19.8703703703704" style="38" customWidth="1"/>
    <col min="4" max="4" width="18.7592592592593" style="38" customWidth="1"/>
    <col min="5" max="7" width="15.1296296296296" style="38" customWidth="1"/>
    <col min="8" max="8" width="27.6666666666667" style="38" customWidth="1"/>
    <col min="9" max="9" width="24.9351851851852" style="38" customWidth="1"/>
    <col min="10" max="10" width="18.7592592592593" style="38" customWidth="1"/>
    <col min="11" max="11" width="18.6851851851852" style="38" customWidth="1"/>
    <col min="12" max="32" width="9.87037037037037" style="38"/>
    <col min="33" max="16384" width="8.62962962962963" style="38"/>
  </cols>
  <sheetData>
    <row r="1" s="37" customFormat="1" customHeight="1" spans="1:11">
      <c r="A1" s="4" t="s">
        <v>0</v>
      </c>
      <c r="B1" s="4" t="s">
        <v>11</v>
      </c>
      <c r="C1" s="32" t="s">
        <v>12</v>
      </c>
      <c r="D1" s="32" t="s">
        <v>13</v>
      </c>
      <c r="E1" s="4" t="s">
        <v>14</v>
      </c>
      <c r="F1" s="4" t="s">
        <v>15</v>
      </c>
      <c r="G1" s="22" t="s">
        <v>16</v>
      </c>
      <c r="H1" s="4" t="s">
        <v>17</v>
      </c>
      <c r="I1" s="55" t="s">
        <v>18</v>
      </c>
      <c r="J1" s="55" t="s">
        <v>19</v>
      </c>
      <c r="K1" s="32" t="s">
        <v>20</v>
      </c>
    </row>
    <row r="2" s="24" customFormat="1" customHeight="1" spans="1:11">
      <c r="A2" s="39" t="s">
        <v>6</v>
      </c>
      <c r="B2" s="4" t="s">
        <v>21</v>
      </c>
      <c r="C2" s="40" t="s">
        <v>22</v>
      </c>
      <c r="D2" s="39" t="s">
        <v>23</v>
      </c>
      <c r="E2" s="39" t="s">
        <v>24</v>
      </c>
      <c r="F2" s="39">
        <v>1</v>
      </c>
      <c r="G2" s="41">
        <v>1.5</v>
      </c>
      <c r="H2" s="42">
        <v>0.23</v>
      </c>
      <c r="I2" s="44" t="s">
        <v>25</v>
      </c>
      <c r="J2" s="56">
        <f>70510/1000*H2*G2</f>
        <v>24.32595</v>
      </c>
      <c r="K2" s="4" t="s">
        <v>26</v>
      </c>
    </row>
    <row r="3" s="24" customFormat="1" customHeight="1" spans="1:11">
      <c r="A3" s="39" t="s">
        <v>6</v>
      </c>
      <c r="B3" s="4" t="s">
        <v>21</v>
      </c>
      <c r="C3" s="40" t="s">
        <v>27</v>
      </c>
      <c r="D3" s="10" t="s">
        <v>28</v>
      </c>
      <c r="E3" s="39" t="s">
        <v>29</v>
      </c>
      <c r="F3" s="39">
        <v>3</v>
      </c>
      <c r="G3" s="41" t="s">
        <v>30</v>
      </c>
      <c r="H3" s="42">
        <v>0</v>
      </c>
      <c r="I3" s="44" t="s">
        <v>31</v>
      </c>
      <c r="J3" s="56">
        <f>(997*H3+198)*F3</f>
        <v>594</v>
      </c>
      <c r="K3" s="4" t="s">
        <v>32</v>
      </c>
    </row>
    <row r="4" s="24" customFormat="1" customHeight="1" spans="1:11">
      <c r="A4" s="39" t="s">
        <v>6</v>
      </c>
      <c r="B4" s="4" t="s">
        <v>21</v>
      </c>
      <c r="C4" s="10" t="s">
        <v>33</v>
      </c>
      <c r="D4" s="40" t="s">
        <v>34</v>
      </c>
      <c r="E4" s="39" t="s">
        <v>35</v>
      </c>
      <c r="F4" s="39">
        <v>2</v>
      </c>
      <c r="G4" s="41" t="s">
        <v>30</v>
      </c>
      <c r="H4" s="42"/>
      <c r="I4" s="44">
        <v>520</v>
      </c>
      <c r="J4" s="57">
        <f t="shared" ref="J4:J6" si="0">I4*F4</f>
        <v>1040</v>
      </c>
      <c r="K4" s="4" t="s">
        <v>36</v>
      </c>
    </row>
    <row r="5" s="24" customFormat="1" customHeight="1" spans="1:11">
      <c r="A5" s="39" t="s">
        <v>6</v>
      </c>
      <c r="B5" s="4" t="s">
        <v>21</v>
      </c>
      <c r="C5" s="10" t="s">
        <v>33</v>
      </c>
      <c r="D5" s="39" t="s">
        <v>37</v>
      </c>
      <c r="E5" s="39" t="s">
        <v>35</v>
      </c>
      <c r="F5" s="39">
        <v>3</v>
      </c>
      <c r="G5" s="43" t="s">
        <v>30</v>
      </c>
      <c r="H5" s="42"/>
      <c r="I5" s="44">
        <v>936</v>
      </c>
      <c r="J5" s="57">
        <f t="shared" si="0"/>
        <v>2808</v>
      </c>
      <c r="K5" s="4" t="s">
        <v>36</v>
      </c>
    </row>
    <row r="6" s="24" customFormat="1" customHeight="1" spans="1:11">
      <c r="A6" s="39" t="s">
        <v>6</v>
      </c>
      <c r="B6" s="4" t="s">
        <v>21</v>
      </c>
      <c r="C6" s="10" t="s">
        <v>38</v>
      </c>
      <c r="D6" s="33" t="s">
        <v>39</v>
      </c>
      <c r="E6" s="39" t="s">
        <v>40</v>
      </c>
      <c r="F6" s="39">
        <v>5</v>
      </c>
      <c r="G6" s="43" t="s">
        <v>30</v>
      </c>
      <c r="H6" s="42"/>
      <c r="I6" s="44">
        <v>16</v>
      </c>
      <c r="J6" s="57">
        <f t="shared" si="0"/>
        <v>80</v>
      </c>
      <c r="K6" s="4" t="s">
        <v>41</v>
      </c>
    </row>
    <row r="7" s="24" customFormat="1" customHeight="1" spans="1:11">
      <c r="A7" s="39" t="s">
        <v>6</v>
      </c>
      <c r="B7" s="4" t="s">
        <v>21</v>
      </c>
      <c r="C7" s="10" t="s">
        <v>42</v>
      </c>
      <c r="D7" s="39" t="s">
        <v>43</v>
      </c>
      <c r="E7" s="39" t="s">
        <v>40</v>
      </c>
      <c r="F7" s="39">
        <v>3</v>
      </c>
      <c r="G7" s="43">
        <v>0.8</v>
      </c>
      <c r="H7" s="42"/>
      <c r="I7" s="44" t="s">
        <v>44</v>
      </c>
      <c r="J7" s="57">
        <f t="shared" ref="J7:J13" si="1">2270/1000*G7</f>
        <v>1.816</v>
      </c>
      <c r="K7" s="4" t="s">
        <v>26</v>
      </c>
    </row>
    <row r="8" s="24" customFormat="1" customHeight="1" spans="1:11">
      <c r="A8" s="39" t="s">
        <v>6</v>
      </c>
      <c r="B8" s="4" t="s">
        <v>21</v>
      </c>
      <c r="C8" s="10" t="s">
        <v>45</v>
      </c>
      <c r="D8" s="39" t="s">
        <v>46</v>
      </c>
      <c r="E8" s="39" t="s">
        <v>40</v>
      </c>
      <c r="F8" s="39">
        <v>1</v>
      </c>
      <c r="G8" s="43">
        <v>0.3</v>
      </c>
      <c r="H8" s="42"/>
      <c r="I8" s="44">
        <v>107</v>
      </c>
      <c r="J8" s="57">
        <f t="shared" ref="J8:J10" si="2">I8*F8</f>
        <v>107</v>
      </c>
      <c r="K8" s="4" t="s">
        <v>26</v>
      </c>
    </row>
    <row r="9" s="24" customFormat="1" customHeight="1" spans="1:11">
      <c r="A9" s="39" t="s">
        <v>6</v>
      </c>
      <c r="B9" s="4" t="s">
        <v>21</v>
      </c>
      <c r="C9" s="10" t="s">
        <v>47</v>
      </c>
      <c r="D9" s="39" t="s">
        <v>46</v>
      </c>
      <c r="E9" s="39" t="s">
        <v>40</v>
      </c>
      <c r="F9" s="39">
        <v>6</v>
      </c>
      <c r="G9" s="43" t="s">
        <v>30</v>
      </c>
      <c r="H9" s="42"/>
      <c r="I9" s="44">
        <v>107</v>
      </c>
      <c r="J9" s="57">
        <f t="shared" si="2"/>
        <v>642</v>
      </c>
      <c r="K9" s="4" t="s">
        <v>41</v>
      </c>
    </row>
    <row r="10" s="24" customFormat="1" customHeight="1" spans="1:11">
      <c r="A10" s="39" t="s">
        <v>6</v>
      </c>
      <c r="B10" s="4" t="s">
        <v>21</v>
      </c>
      <c r="C10" s="10" t="s">
        <v>48</v>
      </c>
      <c r="D10" s="39" t="s">
        <v>46</v>
      </c>
      <c r="E10" s="39" t="s">
        <v>40</v>
      </c>
      <c r="F10" s="39">
        <v>3</v>
      </c>
      <c r="G10" s="43">
        <v>0.75</v>
      </c>
      <c r="H10" s="42"/>
      <c r="I10" s="44">
        <v>107</v>
      </c>
      <c r="J10" s="57">
        <f t="shared" si="2"/>
        <v>321</v>
      </c>
      <c r="K10" s="4" t="s">
        <v>26</v>
      </c>
    </row>
    <row r="11" s="24" customFormat="1" customHeight="1" spans="1:11">
      <c r="A11" s="39" t="s">
        <v>6</v>
      </c>
      <c r="B11" s="4" t="s">
        <v>21</v>
      </c>
      <c r="C11" s="44" t="s">
        <v>49</v>
      </c>
      <c r="D11" s="39" t="s">
        <v>43</v>
      </c>
      <c r="E11" s="39" t="s">
        <v>40</v>
      </c>
      <c r="F11" s="43">
        <v>2</v>
      </c>
      <c r="G11" s="43">
        <v>1.6</v>
      </c>
      <c r="H11" s="42"/>
      <c r="I11" s="44" t="s">
        <v>44</v>
      </c>
      <c r="J11" s="57">
        <f t="shared" si="1"/>
        <v>3.632</v>
      </c>
      <c r="K11" s="4" t="s">
        <v>26</v>
      </c>
    </row>
    <row r="12" s="24" customFormat="1" customHeight="1" spans="1:11">
      <c r="A12" s="39" t="s">
        <v>6</v>
      </c>
      <c r="B12" s="4" t="s">
        <v>21</v>
      </c>
      <c r="C12" s="44" t="s">
        <v>50</v>
      </c>
      <c r="D12" s="39" t="s">
        <v>43</v>
      </c>
      <c r="E12" s="39" t="s">
        <v>40</v>
      </c>
      <c r="F12" s="43">
        <v>1</v>
      </c>
      <c r="G12" s="43">
        <v>0.43</v>
      </c>
      <c r="H12" s="42"/>
      <c r="I12" s="44" t="s">
        <v>44</v>
      </c>
      <c r="J12" s="57">
        <f t="shared" si="1"/>
        <v>0.9761</v>
      </c>
      <c r="K12" s="4" t="s">
        <v>26</v>
      </c>
    </row>
    <row r="13" s="24" customFormat="1" customHeight="1" spans="1:11">
      <c r="A13" s="39" t="s">
        <v>6</v>
      </c>
      <c r="B13" s="4" t="s">
        <v>21</v>
      </c>
      <c r="C13" s="10" t="s">
        <v>51</v>
      </c>
      <c r="D13" s="39" t="s">
        <v>43</v>
      </c>
      <c r="E13" s="39" t="s">
        <v>40</v>
      </c>
      <c r="F13" s="39">
        <v>1</v>
      </c>
      <c r="G13" s="41">
        <v>0.3</v>
      </c>
      <c r="H13" s="42"/>
      <c r="I13" s="44" t="s">
        <v>44</v>
      </c>
      <c r="J13" s="57">
        <f t="shared" si="1"/>
        <v>0.681</v>
      </c>
      <c r="K13" s="4" t="s">
        <v>26</v>
      </c>
    </row>
    <row r="14" s="24" customFormat="1" customHeight="1" spans="1:11">
      <c r="A14" s="39" t="s">
        <v>6</v>
      </c>
      <c r="B14" s="4" t="s">
        <v>21</v>
      </c>
      <c r="C14" s="4" t="s">
        <v>52</v>
      </c>
      <c r="D14" s="39" t="s">
        <v>46</v>
      </c>
      <c r="E14" s="4" t="s">
        <v>40</v>
      </c>
      <c r="F14" s="4">
        <v>1</v>
      </c>
      <c r="G14" s="22">
        <v>3.5</v>
      </c>
      <c r="H14" s="42"/>
      <c r="I14" s="44">
        <v>107</v>
      </c>
      <c r="J14" s="57">
        <f>I14*F14</f>
        <v>107</v>
      </c>
      <c r="K14" s="4" t="s">
        <v>26</v>
      </c>
    </row>
    <row r="15" s="24" customFormat="1" customHeight="1" spans="1:11">
      <c r="A15" s="39" t="s">
        <v>6</v>
      </c>
      <c r="B15" s="4" t="s">
        <v>21</v>
      </c>
      <c r="C15" s="4" t="s">
        <v>53</v>
      </c>
      <c r="D15" s="39" t="s">
        <v>43</v>
      </c>
      <c r="E15" s="4" t="s">
        <v>40</v>
      </c>
      <c r="F15" s="4">
        <v>1</v>
      </c>
      <c r="G15" s="22">
        <v>4</v>
      </c>
      <c r="H15" s="42"/>
      <c r="I15" s="44" t="s">
        <v>44</v>
      </c>
      <c r="J15" s="57">
        <f t="shared" ref="J15:J17" si="3">2270/1000*G15</f>
        <v>9.08</v>
      </c>
      <c r="K15" s="4" t="s">
        <v>26</v>
      </c>
    </row>
    <row r="16" s="24" customFormat="1" customHeight="1" spans="1:11">
      <c r="A16" s="39" t="s">
        <v>6</v>
      </c>
      <c r="B16" s="4" t="s">
        <v>21</v>
      </c>
      <c r="C16" s="4" t="s">
        <v>54</v>
      </c>
      <c r="D16" s="39" t="s">
        <v>43</v>
      </c>
      <c r="E16" s="4" t="s">
        <v>40</v>
      </c>
      <c r="F16" s="4">
        <v>1</v>
      </c>
      <c r="G16" s="22">
        <v>110</v>
      </c>
      <c r="H16" s="42"/>
      <c r="I16" s="44" t="s">
        <v>44</v>
      </c>
      <c r="J16" s="57">
        <f t="shared" si="3"/>
        <v>249.7</v>
      </c>
      <c r="K16" s="4" t="s">
        <v>26</v>
      </c>
    </row>
    <row r="17" s="24" customFormat="1" customHeight="1" spans="1:11">
      <c r="A17" s="39" t="s">
        <v>6</v>
      </c>
      <c r="B17" s="4" t="s">
        <v>21</v>
      </c>
      <c r="C17" s="4" t="s">
        <v>55</v>
      </c>
      <c r="D17" s="39" t="s">
        <v>43</v>
      </c>
      <c r="E17" s="4" t="s">
        <v>56</v>
      </c>
      <c r="F17" s="4">
        <v>1</v>
      </c>
      <c r="G17" s="22">
        <v>1.6</v>
      </c>
      <c r="H17" s="42"/>
      <c r="I17" s="44" t="s">
        <v>44</v>
      </c>
      <c r="J17" s="57">
        <f t="shared" si="3"/>
        <v>3.632</v>
      </c>
      <c r="K17" s="4" t="s">
        <v>26</v>
      </c>
    </row>
    <row r="18" s="24" customFormat="1" customHeight="1" spans="1:11">
      <c r="A18" s="39" t="s">
        <v>6</v>
      </c>
      <c r="B18" s="4" t="s">
        <v>21</v>
      </c>
      <c r="C18" s="4" t="s">
        <v>57</v>
      </c>
      <c r="D18" s="10" t="s">
        <v>57</v>
      </c>
      <c r="E18" s="4" t="s">
        <v>40</v>
      </c>
      <c r="F18" s="4">
        <v>1</v>
      </c>
      <c r="G18" s="22">
        <v>40</v>
      </c>
      <c r="H18" s="42"/>
      <c r="I18" s="44" t="s">
        <v>58</v>
      </c>
      <c r="J18" s="57">
        <f>10020/1000*G18</f>
        <v>400.8</v>
      </c>
      <c r="K18" s="4" t="s">
        <v>26</v>
      </c>
    </row>
    <row r="19" s="24" customFormat="1" customHeight="1" spans="1:11">
      <c r="A19" s="39" t="s">
        <v>6</v>
      </c>
      <c r="B19" s="4" t="s">
        <v>21</v>
      </c>
      <c r="C19" s="4" t="s">
        <v>59</v>
      </c>
      <c r="D19" s="39" t="s">
        <v>43</v>
      </c>
      <c r="E19" s="4" t="s">
        <v>40</v>
      </c>
      <c r="F19" s="4">
        <v>1</v>
      </c>
      <c r="G19" s="33">
        <v>22</v>
      </c>
      <c r="H19" s="42"/>
      <c r="I19" s="44" t="s">
        <v>44</v>
      </c>
      <c r="J19" s="57">
        <f t="shared" ref="J19:J23" si="4">2270/1000*G19</f>
        <v>49.94</v>
      </c>
      <c r="K19" s="4" t="s">
        <v>26</v>
      </c>
    </row>
    <row r="20" customHeight="1" spans="1:11">
      <c r="A20" s="39" t="s">
        <v>6</v>
      </c>
      <c r="B20" s="4" t="s">
        <v>21</v>
      </c>
      <c r="C20" s="4" t="s">
        <v>60</v>
      </c>
      <c r="D20" s="39" t="s">
        <v>43</v>
      </c>
      <c r="E20" s="4" t="s">
        <v>40</v>
      </c>
      <c r="F20" s="4">
        <v>1</v>
      </c>
      <c r="G20" s="33">
        <v>3</v>
      </c>
      <c r="H20" s="42"/>
      <c r="I20" s="44" t="s">
        <v>44</v>
      </c>
      <c r="J20" s="57">
        <f t="shared" si="4"/>
        <v>6.81</v>
      </c>
      <c r="K20" s="4" t="s">
        <v>26</v>
      </c>
    </row>
    <row r="21" customHeight="1" spans="1:11">
      <c r="A21" s="39" t="s">
        <v>6</v>
      </c>
      <c r="B21" s="4" t="s">
        <v>21</v>
      </c>
      <c r="C21" s="4" t="s">
        <v>61</v>
      </c>
      <c r="D21" s="4" t="s">
        <v>61</v>
      </c>
      <c r="E21" s="4" t="s">
        <v>24</v>
      </c>
      <c r="F21" s="4">
        <v>20</v>
      </c>
      <c r="G21" s="39">
        <v>46</v>
      </c>
      <c r="H21" s="42">
        <v>0.23</v>
      </c>
      <c r="I21" s="44" t="s">
        <v>62</v>
      </c>
      <c r="J21" s="56">
        <f>17090/1000*H21*G21</f>
        <v>180.8122</v>
      </c>
      <c r="K21" s="4" t="s">
        <v>26</v>
      </c>
    </row>
    <row r="22" customHeight="1" spans="1:11">
      <c r="A22" s="39" t="s">
        <v>6</v>
      </c>
      <c r="B22" s="4" t="s">
        <v>21</v>
      </c>
      <c r="C22" s="4" t="s">
        <v>63</v>
      </c>
      <c r="D22" s="39" t="s">
        <v>43</v>
      </c>
      <c r="E22" s="4" t="s">
        <v>40</v>
      </c>
      <c r="F22" s="4">
        <v>1</v>
      </c>
      <c r="G22" s="33">
        <v>0.25</v>
      </c>
      <c r="H22" s="42"/>
      <c r="I22" s="44" t="s">
        <v>44</v>
      </c>
      <c r="J22" s="57">
        <f t="shared" si="4"/>
        <v>0.5675</v>
      </c>
      <c r="K22" s="4" t="s">
        <v>26</v>
      </c>
    </row>
    <row r="23" customHeight="1" spans="1:11">
      <c r="A23" s="39" t="s">
        <v>6</v>
      </c>
      <c r="B23" s="4" t="s">
        <v>21</v>
      </c>
      <c r="C23" s="4" t="s">
        <v>64</v>
      </c>
      <c r="D23" s="39" t="s">
        <v>43</v>
      </c>
      <c r="E23" s="4" t="s">
        <v>40</v>
      </c>
      <c r="F23" s="4">
        <v>1</v>
      </c>
      <c r="G23" s="33">
        <v>10.5</v>
      </c>
      <c r="H23" s="42"/>
      <c r="I23" s="44" t="s">
        <v>44</v>
      </c>
      <c r="J23" s="57">
        <f t="shared" si="4"/>
        <v>23.835</v>
      </c>
      <c r="K23" s="4" t="s">
        <v>26</v>
      </c>
    </row>
    <row r="24" customHeight="1" spans="1:11">
      <c r="A24" s="39" t="s">
        <v>6</v>
      </c>
      <c r="B24" s="4" t="s">
        <v>21</v>
      </c>
      <c r="C24" s="40" t="s">
        <v>65</v>
      </c>
      <c r="D24" s="10" t="s">
        <v>66</v>
      </c>
      <c r="E24" s="39" t="s">
        <v>35</v>
      </c>
      <c r="F24" s="39">
        <v>16</v>
      </c>
      <c r="G24" s="41"/>
      <c r="H24" s="39"/>
      <c r="I24" s="44">
        <v>80</v>
      </c>
      <c r="J24" s="57">
        <f t="shared" ref="J24:J26" si="5">F24*I24</f>
        <v>1280</v>
      </c>
      <c r="K24" s="58" t="s">
        <v>67</v>
      </c>
    </row>
    <row r="25" customHeight="1" spans="1:11">
      <c r="A25" s="39" t="s">
        <v>6</v>
      </c>
      <c r="B25" s="4" t="s">
        <v>21</v>
      </c>
      <c r="C25" s="40" t="s">
        <v>65</v>
      </c>
      <c r="D25" s="39" t="s">
        <v>68</v>
      </c>
      <c r="E25" s="39" t="s">
        <v>35</v>
      </c>
      <c r="F25" s="39">
        <v>4</v>
      </c>
      <c r="G25" s="41"/>
      <c r="H25" s="39"/>
      <c r="I25" s="44">
        <v>81</v>
      </c>
      <c r="J25" s="57">
        <f t="shared" si="5"/>
        <v>324</v>
      </c>
      <c r="K25" s="40"/>
    </row>
    <row r="26" customHeight="1" spans="1:11">
      <c r="A26" s="39" t="s">
        <v>6</v>
      </c>
      <c r="B26" s="4" t="s">
        <v>21</v>
      </c>
      <c r="C26" s="10" t="s">
        <v>69</v>
      </c>
      <c r="D26" s="39" t="s">
        <v>70</v>
      </c>
      <c r="E26" s="39" t="s">
        <v>35</v>
      </c>
      <c r="F26" s="39">
        <v>2</v>
      </c>
      <c r="G26" s="41"/>
      <c r="H26" s="42"/>
      <c r="I26" s="44">
        <v>26</v>
      </c>
      <c r="J26" s="57">
        <f t="shared" si="5"/>
        <v>52</v>
      </c>
      <c r="K26" s="40"/>
    </row>
    <row r="27" customHeight="1" spans="1:11">
      <c r="A27" s="39" t="s">
        <v>6</v>
      </c>
      <c r="B27" s="4" t="s">
        <v>21</v>
      </c>
      <c r="C27" s="39" t="s">
        <v>22</v>
      </c>
      <c r="D27" s="39" t="s">
        <v>22</v>
      </c>
      <c r="E27" s="39" t="s">
        <v>71</v>
      </c>
      <c r="F27" s="39">
        <v>13.1</v>
      </c>
      <c r="G27" s="39">
        <v>10.5</v>
      </c>
      <c r="H27" s="42">
        <v>0.23</v>
      </c>
      <c r="I27" s="55" t="s">
        <v>25</v>
      </c>
      <c r="J27" s="56">
        <f>70510/1000*H27*G27</f>
        <v>170.28165</v>
      </c>
      <c r="K27" s="58" t="s">
        <v>26</v>
      </c>
    </row>
    <row r="28" customHeight="1" spans="1:11">
      <c r="A28" s="39" t="s">
        <v>6</v>
      </c>
      <c r="B28" s="4" t="s">
        <v>21</v>
      </c>
      <c r="C28" s="10" t="s">
        <v>33</v>
      </c>
      <c r="D28" s="10" t="s">
        <v>72</v>
      </c>
      <c r="E28" s="39" t="s">
        <v>35</v>
      </c>
      <c r="F28" s="39">
        <v>2</v>
      </c>
      <c r="G28" s="39" t="s">
        <v>30</v>
      </c>
      <c r="H28" s="39"/>
      <c r="I28" s="44">
        <v>520</v>
      </c>
      <c r="J28" s="57">
        <f t="shared" ref="J28:J31" si="6">F28*I28</f>
        <v>1040</v>
      </c>
      <c r="K28" s="58" t="s">
        <v>36</v>
      </c>
    </row>
    <row r="29" customHeight="1" spans="1:11">
      <c r="A29" s="39" t="s">
        <v>6</v>
      </c>
      <c r="B29" s="4" t="s">
        <v>21</v>
      </c>
      <c r="C29" s="10" t="s">
        <v>33</v>
      </c>
      <c r="D29" s="39" t="s">
        <v>73</v>
      </c>
      <c r="E29" s="39" t="s">
        <v>35</v>
      </c>
      <c r="F29" s="39">
        <v>5</v>
      </c>
      <c r="G29" s="39" t="s">
        <v>30</v>
      </c>
      <c r="H29" s="39"/>
      <c r="I29" s="44">
        <v>936</v>
      </c>
      <c r="J29" s="57">
        <f t="shared" si="6"/>
        <v>4680</v>
      </c>
      <c r="K29" s="58" t="s">
        <v>36</v>
      </c>
    </row>
    <row r="30" customHeight="1" spans="1:11">
      <c r="A30" s="39" t="s">
        <v>6</v>
      </c>
      <c r="B30" s="4" t="s">
        <v>21</v>
      </c>
      <c r="C30" s="10" t="s">
        <v>33</v>
      </c>
      <c r="D30" s="39" t="s">
        <v>74</v>
      </c>
      <c r="E30" s="39" t="s">
        <v>35</v>
      </c>
      <c r="F30" s="39">
        <v>1</v>
      </c>
      <c r="G30" s="39" t="s">
        <v>30</v>
      </c>
      <c r="H30" s="39"/>
      <c r="I30" s="44">
        <v>1403</v>
      </c>
      <c r="J30" s="57">
        <f t="shared" si="6"/>
        <v>1403</v>
      </c>
      <c r="K30" s="58" t="s">
        <v>36</v>
      </c>
    </row>
    <row r="31" customHeight="1" spans="1:11">
      <c r="A31" s="39" t="s">
        <v>6</v>
      </c>
      <c r="B31" s="4" t="s">
        <v>21</v>
      </c>
      <c r="C31" s="33" t="s">
        <v>38</v>
      </c>
      <c r="D31" s="33" t="s">
        <v>38</v>
      </c>
      <c r="E31" s="33" t="s">
        <v>40</v>
      </c>
      <c r="F31" s="33">
        <v>1</v>
      </c>
      <c r="G31" s="39" t="s">
        <v>30</v>
      </c>
      <c r="H31" s="33"/>
      <c r="I31" s="44">
        <v>16</v>
      </c>
      <c r="J31" s="57">
        <f t="shared" si="6"/>
        <v>16</v>
      </c>
      <c r="K31" s="58" t="s">
        <v>41</v>
      </c>
    </row>
    <row r="32" customHeight="1" spans="1:11">
      <c r="A32" s="39" t="s">
        <v>6</v>
      </c>
      <c r="B32" s="4" t="s">
        <v>21</v>
      </c>
      <c r="C32" s="39" t="s">
        <v>61</v>
      </c>
      <c r="D32" s="39" t="s">
        <v>61</v>
      </c>
      <c r="E32" s="39" t="s">
        <v>24</v>
      </c>
      <c r="F32" s="39">
        <v>13</v>
      </c>
      <c r="G32" s="39">
        <v>30.9</v>
      </c>
      <c r="H32" s="42">
        <v>0.23</v>
      </c>
      <c r="I32" s="55" t="s">
        <v>62</v>
      </c>
      <c r="J32" s="56">
        <f>17090/1000*H32*G32</f>
        <v>121.45863</v>
      </c>
      <c r="K32" s="58" t="s">
        <v>26</v>
      </c>
    </row>
    <row r="33" customHeight="1" spans="1:11">
      <c r="A33" s="45" t="s">
        <v>7</v>
      </c>
      <c r="B33" s="4" t="s">
        <v>21</v>
      </c>
      <c r="C33" s="40" t="s">
        <v>75</v>
      </c>
      <c r="D33" s="46" t="s">
        <v>73</v>
      </c>
      <c r="E33" s="39" t="s">
        <v>76</v>
      </c>
      <c r="F33" s="39">
        <v>54</v>
      </c>
      <c r="G33" s="39" t="s">
        <v>30</v>
      </c>
      <c r="H33" s="39" t="s">
        <v>30</v>
      </c>
      <c r="I33" s="44">
        <v>936</v>
      </c>
      <c r="J33" s="59">
        <f t="shared" ref="J33:J36" si="7">I33*F33</f>
        <v>50544</v>
      </c>
      <c r="K33" s="40" t="s">
        <v>77</v>
      </c>
    </row>
    <row r="34" customHeight="1" spans="1:11">
      <c r="A34" s="45" t="s">
        <v>7</v>
      </c>
      <c r="B34" s="4" t="s">
        <v>21</v>
      </c>
      <c r="C34" s="40" t="s">
        <v>78</v>
      </c>
      <c r="D34" s="44" t="s">
        <v>79</v>
      </c>
      <c r="E34" s="39" t="s">
        <v>76</v>
      </c>
      <c r="F34" s="39">
        <v>8</v>
      </c>
      <c r="G34" s="39" t="s">
        <v>30</v>
      </c>
      <c r="H34" s="39" t="s">
        <v>30</v>
      </c>
      <c r="I34" s="44">
        <v>520</v>
      </c>
      <c r="J34" s="59">
        <f t="shared" si="7"/>
        <v>4160</v>
      </c>
      <c r="K34" s="40" t="s">
        <v>77</v>
      </c>
    </row>
    <row r="35" customHeight="1" spans="1:11">
      <c r="A35" s="45" t="s">
        <v>7</v>
      </c>
      <c r="B35" s="4" t="s">
        <v>21</v>
      </c>
      <c r="C35" s="40" t="s">
        <v>80</v>
      </c>
      <c r="D35" s="39" t="s">
        <v>81</v>
      </c>
      <c r="E35" s="39" t="s">
        <v>40</v>
      </c>
      <c r="F35" s="39">
        <v>1</v>
      </c>
      <c r="G35" s="39">
        <v>20</v>
      </c>
      <c r="H35" s="39" t="s">
        <v>30</v>
      </c>
      <c r="I35" s="44" t="s">
        <v>44</v>
      </c>
      <c r="J35" s="60">
        <f>2270/1000*G35</f>
        <v>45.4</v>
      </c>
      <c r="K35" s="40" t="s">
        <v>60</v>
      </c>
    </row>
    <row r="36" customHeight="1" spans="1:11">
      <c r="A36" s="45" t="s">
        <v>7</v>
      </c>
      <c r="B36" s="4" t="s">
        <v>21</v>
      </c>
      <c r="C36" s="40" t="s">
        <v>45</v>
      </c>
      <c r="D36" s="39" t="s">
        <v>82</v>
      </c>
      <c r="E36" s="39" t="s">
        <v>40</v>
      </c>
      <c r="F36" s="39">
        <v>2</v>
      </c>
      <c r="G36" s="39">
        <v>1</v>
      </c>
      <c r="H36" s="39" t="s">
        <v>30</v>
      </c>
      <c r="I36" s="44">
        <v>107</v>
      </c>
      <c r="J36" s="59">
        <f t="shared" si="7"/>
        <v>214</v>
      </c>
      <c r="K36" s="40"/>
    </row>
    <row r="37" customHeight="1" spans="1:11">
      <c r="A37" s="45" t="s">
        <v>7</v>
      </c>
      <c r="B37" s="4" t="s">
        <v>21</v>
      </c>
      <c r="C37" s="40" t="s">
        <v>83</v>
      </c>
      <c r="D37" s="39" t="s">
        <v>84</v>
      </c>
      <c r="E37" s="47" t="s">
        <v>24</v>
      </c>
      <c r="F37" s="48">
        <v>12</v>
      </c>
      <c r="G37" s="39">
        <v>21.5</v>
      </c>
      <c r="H37" s="42">
        <v>0.5</v>
      </c>
      <c r="I37" s="52" t="s">
        <v>62</v>
      </c>
      <c r="J37" s="59">
        <f>17090/1000*H37*G37</f>
        <v>183.7175</v>
      </c>
      <c r="K37" s="40"/>
    </row>
    <row r="38" customHeight="1" spans="1:11">
      <c r="A38" s="45" t="s">
        <v>7</v>
      </c>
      <c r="B38" s="4" t="s">
        <v>21</v>
      </c>
      <c r="C38" s="40" t="s">
        <v>83</v>
      </c>
      <c r="D38" s="39" t="s">
        <v>23</v>
      </c>
      <c r="E38" s="49"/>
      <c r="F38" s="50"/>
      <c r="G38" s="39">
        <v>51</v>
      </c>
      <c r="H38" s="42">
        <v>0.5</v>
      </c>
      <c r="I38" s="44" t="s">
        <v>25</v>
      </c>
      <c r="J38" s="59">
        <f>70510/1000*H38*G38</f>
        <v>1798.005</v>
      </c>
      <c r="K38" s="40"/>
    </row>
    <row r="39" customHeight="1" spans="1:11">
      <c r="A39" s="45" t="s">
        <v>7</v>
      </c>
      <c r="B39" s="4" t="s">
        <v>21</v>
      </c>
      <c r="C39" s="40" t="s">
        <v>39</v>
      </c>
      <c r="D39" s="40" t="s">
        <v>39</v>
      </c>
      <c r="E39" s="39" t="s">
        <v>40</v>
      </c>
      <c r="F39" s="39">
        <v>6</v>
      </c>
      <c r="G39" s="39">
        <v>21</v>
      </c>
      <c r="H39" s="39" t="s">
        <v>30</v>
      </c>
      <c r="I39" s="44">
        <v>16</v>
      </c>
      <c r="J39" s="59">
        <f>I39*F39</f>
        <v>96</v>
      </c>
      <c r="K39" s="40"/>
    </row>
    <row r="40" customHeight="1" spans="1:11">
      <c r="A40" s="45" t="s">
        <v>7</v>
      </c>
      <c r="B40" s="4" t="s">
        <v>21</v>
      </c>
      <c r="C40" s="40" t="s">
        <v>85</v>
      </c>
      <c r="D40" s="39" t="s">
        <v>81</v>
      </c>
      <c r="E40" s="39" t="s">
        <v>40</v>
      </c>
      <c r="F40" s="39">
        <v>1</v>
      </c>
      <c r="G40" s="39">
        <v>0.1</v>
      </c>
      <c r="H40" s="39" t="s">
        <v>30</v>
      </c>
      <c r="I40" s="44" t="s">
        <v>44</v>
      </c>
      <c r="J40" s="60">
        <f t="shared" ref="J40:J49" si="8">2270/1000*G40</f>
        <v>0.227</v>
      </c>
      <c r="K40" s="40"/>
    </row>
    <row r="41" customHeight="1" spans="1:11">
      <c r="A41" s="45" t="s">
        <v>7</v>
      </c>
      <c r="B41" s="4" t="s">
        <v>21</v>
      </c>
      <c r="C41" s="40" t="s">
        <v>86</v>
      </c>
      <c r="D41" s="39" t="s">
        <v>81</v>
      </c>
      <c r="E41" s="39" t="s">
        <v>40</v>
      </c>
      <c r="F41" s="39">
        <v>2</v>
      </c>
      <c r="G41" s="39">
        <v>0.6</v>
      </c>
      <c r="H41" s="39" t="s">
        <v>30</v>
      </c>
      <c r="I41" s="44" t="s">
        <v>44</v>
      </c>
      <c r="J41" s="60">
        <f t="shared" si="8"/>
        <v>1.362</v>
      </c>
      <c r="K41" s="40"/>
    </row>
    <row r="42" customHeight="1" spans="1:11">
      <c r="A42" s="45" t="s">
        <v>7</v>
      </c>
      <c r="B42" s="4" t="s">
        <v>21</v>
      </c>
      <c r="C42" s="40" t="s">
        <v>47</v>
      </c>
      <c r="D42" s="40" t="s">
        <v>46</v>
      </c>
      <c r="E42" s="39" t="s">
        <v>40</v>
      </c>
      <c r="F42" s="39">
        <v>9</v>
      </c>
      <c r="G42" s="39">
        <v>180</v>
      </c>
      <c r="H42" s="39" t="s">
        <v>30</v>
      </c>
      <c r="I42" s="44">
        <v>107</v>
      </c>
      <c r="J42" s="59">
        <f>I42*F42</f>
        <v>963</v>
      </c>
      <c r="K42" s="40"/>
    </row>
    <row r="43" customHeight="1" spans="1:11">
      <c r="A43" s="45" t="s">
        <v>7</v>
      </c>
      <c r="B43" s="4" t="s">
        <v>21</v>
      </c>
      <c r="C43" s="40" t="s">
        <v>42</v>
      </c>
      <c r="D43" s="39" t="s">
        <v>81</v>
      </c>
      <c r="E43" s="39" t="s">
        <v>40</v>
      </c>
      <c r="F43" s="39">
        <v>4</v>
      </c>
      <c r="G43" s="39">
        <v>4</v>
      </c>
      <c r="H43" s="39" t="s">
        <v>30</v>
      </c>
      <c r="I43" s="44" t="s">
        <v>44</v>
      </c>
      <c r="J43" s="60">
        <f t="shared" si="8"/>
        <v>9.08</v>
      </c>
      <c r="K43" s="40"/>
    </row>
    <row r="44" customHeight="1" spans="1:11">
      <c r="A44" s="45" t="s">
        <v>7</v>
      </c>
      <c r="B44" s="4" t="s">
        <v>21</v>
      </c>
      <c r="C44" s="40" t="s">
        <v>87</v>
      </c>
      <c r="D44" s="39" t="s">
        <v>81</v>
      </c>
      <c r="E44" s="39" t="s">
        <v>40</v>
      </c>
      <c r="F44" s="39">
        <v>2</v>
      </c>
      <c r="G44" s="39">
        <v>0.5</v>
      </c>
      <c r="H44" s="39" t="s">
        <v>30</v>
      </c>
      <c r="I44" s="44" t="s">
        <v>44</v>
      </c>
      <c r="J44" s="60">
        <f t="shared" si="8"/>
        <v>1.135</v>
      </c>
      <c r="K44" s="40"/>
    </row>
    <row r="45" customHeight="1" spans="1:11">
      <c r="A45" s="45" t="s">
        <v>7</v>
      </c>
      <c r="B45" s="4" t="s">
        <v>21</v>
      </c>
      <c r="C45" s="40" t="s">
        <v>60</v>
      </c>
      <c r="D45" s="39" t="s">
        <v>81</v>
      </c>
      <c r="E45" s="39" t="s">
        <v>40</v>
      </c>
      <c r="F45" s="39">
        <v>1</v>
      </c>
      <c r="G45" s="39">
        <v>1.5</v>
      </c>
      <c r="H45" s="39" t="s">
        <v>30</v>
      </c>
      <c r="I45" s="44" t="s">
        <v>44</v>
      </c>
      <c r="J45" s="60">
        <f t="shared" si="8"/>
        <v>3.405</v>
      </c>
      <c r="K45" s="40"/>
    </row>
    <row r="46" customHeight="1" spans="1:11">
      <c r="A46" s="45" t="s">
        <v>7</v>
      </c>
      <c r="B46" s="4" t="s">
        <v>21</v>
      </c>
      <c r="C46" s="40" t="s">
        <v>88</v>
      </c>
      <c r="D46" s="39" t="s">
        <v>81</v>
      </c>
      <c r="E46" s="39" t="s">
        <v>40</v>
      </c>
      <c r="F46" s="39">
        <v>2</v>
      </c>
      <c r="G46" s="39">
        <v>50</v>
      </c>
      <c r="H46" s="39" t="s">
        <v>30</v>
      </c>
      <c r="I46" s="44" t="s">
        <v>44</v>
      </c>
      <c r="J46" s="60">
        <f t="shared" si="8"/>
        <v>113.5</v>
      </c>
      <c r="K46" s="40"/>
    </row>
    <row r="47" customHeight="1" spans="1:11">
      <c r="A47" s="45" t="s">
        <v>7</v>
      </c>
      <c r="B47" s="4" t="s">
        <v>21</v>
      </c>
      <c r="C47" s="40" t="s">
        <v>89</v>
      </c>
      <c r="D47" s="39" t="s">
        <v>81</v>
      </c>
      <c r="E47" s="39" t="s">
        <v>40</v>
      </c>
      <c r="F47" s="39">
        <v>3</v>
      </c>
      <c r="G47" s="39">
        <v>70.5</v>
      </c>
      <c r="H47" s="39" t="s">
        <v>30</v>
      </c>
      <c r="I47" s="44" t="s">
        <v>44</v>
      </c>
      <c r="J47" s="60">
        <f t="shared" si="8"/>
        <v>160.035</v>
      </c>
      <c r="K47" s="40" t="s">
        <v>60</v>
      </c>
    </row>
    <row r="48" customHeight="1" spans="1:11">
      <c r="A48" s="45" t="s">
        <v>7</v>
      </c>
      <c r="B48" s="4" t="s">
        <v>21</v>
      </c>
      <c r="C48" s="40" t="s">
        <v>90</v>
      </c>
      <c r="D48" s="39" t="s">
        <v>81</v>
      </c>
      <c r="E48" s="39" t="s">
        <v>40</v>
      </c>
      <c r="F48" s="39">
        <v>2</v>
      </c>
      <c r="G48" s="39">
        <v>0.8</v>
      </c>
      <c r="H48" s="39" t="s">
        <v>30</v>
      </c>
      <c r="I48" s="44" t="s">
        <v>44</v>
      </c>
      <c r="J48" s="60">
        <f t="shared" si="8"/>
        <v>1.816</v>
      </c>
      <c r="K48" s="40"/>
    </row>
    <row r="49" customHeight="1" spans="1:11">
      <c r="A49" s="45" t="s">
        <v>7</v>
      </c>
      <c r="B49" s="4" t="s">
        <v>21</v>
      </c>
      <c r="C49" s="40" t="s">
        <v>91</v>
      </c>
      <c r="D49" s="39" t="s">
        <v>81</v>
      </c>
      <c r="E49" s="39" t="s">
        <v>40</v>
      </c>
      <c r="F49" s="39">
        <v>2</v>
      </c>
      <c r="G49" s="39">
        <v>3</v>
      </c>
      <c r="H49" s="39" t="s">
        <v>30</v>
      </c>
      <c r="I49" s="44" t="s">
        <v>44</v>
      </c>
      <c r="J49" s="60">
        <f t="shared" si="8"/>
        <v>6.81</v>
      </c>
      <c r="K49" s="40"/>
    </row>
    <row r="50" customHeight="1" spans="1:11">
      <c r="A50" s="45" t="s">
        <v>7</v>
      </c>
      <c r="B50" s="4" t="s">
        <v>21</v>
      </c>
      <c r="C50" s="40" t="s">
        <v>77</v>
      </c>
      <c r="D50" s="39" t="s">
        <v>23</v>
      </c>
      <c r="E50" s="39" t="s">
        <v>40</v>
      </c>
      <c r="F50" s="39">
        <v>1</v>
      </c>
      <c r="G50" s="39">
        <v>1</v>
      </c>
      <c r="H50" s="51">
        <v>1</v>
      </c>
      <c r="I50" s="44" t="s">
        <v>25</v>
      </c>
      <c r="J50" s="59">
        <f>70510/1000*H50*G50</f>
        <v>70.51</v>
      </c>
      <c r="K50" s="40"/>
    </row>
    <row r="51" customHeight="1" spans="1:11">
      <c r="A51" s="45" t="s">
        <v>7</v>
      </c>
      <c r="B51" s="4" t="s">
        <v>21</v>
      </c>
      <c r="C51" s="40" t="s">
        <v>92</v>
      </c>
      <c r="D51" s="40" t="s">
        <v>46</v>
      </c>
      <c r="E51" s="39" t="s">
        <v>40</v>
      </c>
      <c r="F51" s="39">
        <v>2</v>
      </c>
      <c r="G51" s="39">
        <v>5</v>
      </c>
      <c r="H51" s="39" t="s">
        <v>30</v>
      </c>
      <c r="I51" s="44">
        <v>107</v>
      </c>
      <c r="J51" s="59">
        <f t="shared" ref="J51:J60" si="9">I51*F51</f>
        <v>214</v>
      </c>
      <c r="K51" s="40"/>
    </row>
    <row r="52" customHeight="1" spans="1:11">
      <c r="A52" s="45" t="s">
        <v>7</v>
      </c>
      <c r="B52" s="4" t="s">
        <v>21</v>
      </c>
      <c r="C52" s="40" t="s">
        <v>93</v>
      </c>
      <c r="D52" s="39" t="s">
        <v>81</v>
      </c>
      <c r="E52" s="39" t="s">
        <v>40</v>
      </c>
      <c r="F52" s="39">
        <v>1</v>
      </c>
      <c r="G52" s="39">
        <v>1</v>
      </c>
      <c r="H52" s="39" t="s">
        <v>30</v>
      </c>
      <c r="I52" s="44" t="s">
        <v>44</v>
      </c>
      <c r="J52" s="60">
        <f>2270/1000*G52</f>
        <v>2.27</v>
      </c>
      <c r="K52" s="40"/>
    </row>
    <row r="53" customHeight="1" spans="1:11">
      <c r="A53" s="45" t="s">
        <v>7</v>
      </c>
      <c r="B53" s="4" t="s">
        <v>21</v>
      </c>
      <c r="C53" s="40" t="s">
        <v>94</v>
      </c>
      <c r="D53" s="40" t="s">
        <v>46</v>
      </c>
      <c r="E53" s="39" t="s">
        <v>40</v>
      </c>
      <c r="F53" s="39">
        <v>2</v>
      </c>
      <c r="G53" s="39">
        <v>5</v>
      </c>
      <c r="H53" s="39" t="s">
        <v>30</v>
      </c>
      <c r="I53" s="22">
        <v>107</v>
      </c>
      <c r="J53" s="59">
        <f t="shared" si="9"/>
        <v>214</v>
      </c>
      <c r="K53" s="40"/>
    </row>
    <row r="54" customHeight="1" spans="1:11">
      <c r="A54" s="45" t="s">
        <v>7</v>
      </c>
      <c r="B54" s="4" t="s">
        <v>21</v>
      </c>
      <c r="C54" s="40" t="s">
        <v>95</v>
      </c>
      <c r="D54" s="52" t="s">
        <v>96</v>
      </c>
      <c r="E54" s="39" t="s">
        <v>40</v>
      </c>
      <c r="F54" s="39">
        <v>16</v>
      </c>
      <c r="G54" s="40" t="s">
        <v>30</v>
      </c>
      <c r="H54" s="42">
        <v>0.4</v>
      </c>
      <c r="I54" s="55" t="s">
        <v>31</v>
      </c>
      <c r="J54" s="59">
        <f>(997*H54+198)*F54</f>
        <v>9548.8</v>
      </c>
      <c r="K54" s="40" t="s">
        <v>60</v>
      </c>
    </row>
    <row r="55" customHeight="1" spans="1:11">
      <c r="A55" s="45" t="s">
        <v>8</v>
      </c>
      <c r="B55" s="4" t="s">
        <v>21</v>
      </c>
      <c r="C55" s="39" t="s">
        <v>97</v>
      </c>
      <c r="D55" s="44" t="s">
        <v>79</v>
      </c>
      <c r="E55" s="39" t="s">
        <v>35</v>
      </c>
      <c r="F55" s="39">
        <v>8</v>
      </c>
      <c r="G55" s="39" t="s">
        <v>98</v>
      </c>
      <c r="H55" s="39"/>
      <c r="I55" s="44">
        <v>520</v>
      </c>
      <c r="J55" s="59">
        <f t="shared" si="9"/>
        <v>4160</v>
      </c>
      <c r="K55" s="40"/>
    </row>
    <row r="56" customHeight="1" spans="1:11">
      <c r="A56" s="45" t="s">
        <v>8</v>
      </c>
      <c r="B56" s="4" t="s">
        <v>21</v>
      </c>
      <c r="C56" s="39" t="s">
        <v>75</v>
      </c>
      <c r="D56" s="46" t="s">
        <v>73</v>
      </c>
      <c r="E56" s="39" t="s">
        <v>35</v>
      </c>
      <c r="F56" s="39">
        <v>23</v>
      </c>
      <c r="G56" s="39" t="s">
        <v>98</v>
      </c>
      <c r="H56" s="39"/>
      <c r="I56" s="44">
        <v>936</v>
      </c>
      <c r="J56" s="59">
        <f t="shared" si="9"/>
        <v>21528</v>
      </c>
      <c r="K56" s="40"/>
    </row>
    <row r="57" customHeight="1" spans="1:11">
      <c r="A57" s="45" t="s">
        <v>8</v>
      </c>
      <c r="B57" s="4" t="s">
        <v>21</v>
      </c>
      <c r="C57" s="39" t="s">
        <v>99</v>
      </c>
      <c r="D57" s="44" t="s">
        <v>100</v>
      </c>
      <c r="E57" s="39" t="s">
        <v>40</v>
      </c>
      <c r="F57" s="39">
        <v>3</v>
      </c>
      <c r="G57" s="39" t="s">
        <v>98</v>
      </c>
      <c r="H57" s="39"/>
      <c r="I57" s="44">
        <v>170</v>
      </c>
      <c r="J57" s="59">
        <f t="shared" si="9"/>
        <v>510</v>
      </c>
      <c r="K57" s="40"/>
    </row>
    <row r="58" customHeight="1" spans="1:11">
      <c r="A58" s="45" t="s">
        <v>8</v>
      </c>
      <c r="B58" s="4" t="s">
        <v>21</v>
      </c>
      <c r="C58" s="53" t="s">
        <v>101</v>
      </c>
      <c r="D58" s="54" t="s">
        <v>100</v>
      </c>
      <c r="E58" s="39" t="s">
        <v>40</v>
      </c>
      <c r="F58" s="39">
        <v>1</v>
      </c>
      <c r="G58" s="39" t="s">
        <v>98</v>
      </c>
      <c r="H58" s="39"/>
      <c r="I58" s="44">
        <v>170</v>
      </c>
      <c r="J58" s="59">
        <f t="shared" si="9"/>
        <v>170</v>
      </c>
      <c r="K58" s="40"/>
    </row>
    <row r="59" customHeight="1" spans="1:11">
      <c r="A59" s="45" t="s">
        <v>8</v>
      </c>
      <c r="B59" s="4" t="s">
        <v>21</v>
      </c>
      <c r="C59" s="39" t="s">
        <v>92</v>
      </c>
      <c r="D59" s="39" t="s">
        <v>46</v>
      </c>
      <c r="E59" s="39" t="s">
        <v>40</v>
      </c>
      <c r="F59" s="39">
        <v>2</v>
      </c>
      <c r="G59" s="39" t="s">
        <v>98</v>
      </c>
      <c r="H59" s="39"/>
      <c r="I59" s="52">
        <v>107</v>
      </c>
      <c r="J59" s="59">
        <f t="shared" si="9"/>
        <v>214</v>
      </c>
      <c r="K59" s="40"/>
    </row>
    <row r="60" customHeight="1" spans="1:11">
      <c r="A60" s="45" t="s">
        <v>8</v>
      </c>
      <c r="B60" s="4" t="s">
        <v>21</v>
      </c>
      <c r="C60" s="39" t="s">
        <v>47</v>
      </c>
      <c r="D60" s="39" t="s">
        <v>46</v>
      </c>
      <c r="E60" s="39" t="s">
        <v>40</v>
      </c>
      <c r="F60" s="39">
        <v>15</v>
      </c>
      <c r="G60" s="39" t="s">
        <v>98</v>
      </c>
      <c r="H60" s="39"/>
      <c r="I60" s="52">
        <v>107</v>
      </c>
      <c r="J60" s="59">
        <f t="shared" si="9"/>
        <v>1605</v>
      </c>
      <c r="K60" s="40"/>
    </row>
    <row r="61" customHeight="1" spans="1:11">
      <c r="A61" s="45" t="s">
        <v>8</v>
      </c>
      <c r="B61" s="4" t="s">
        <v>21</v>
      </c>
      <c r="C61" s="39" t="s">
        <v>102</v>
      </c>
      <c r="D61" s="39" t="s">
        <v>96</v>
      </c>
      <c r="E61" s="39" t="s">
        <v>29</v>
      </c>
      <c r="F61" s="39">
        <v>20</v>
      </c>
      <c r="G61" s="39" t="s">
        <v>98</v>
      </c>
      <c r="H61" s="42">
        <v>0.1</v>
      </c>
      <c r="I61" s="44" t="s">
        <v>31</v>
      </c>
      <c r="J61" s="59">
        <f>(997*H61+198)*F61</f>
        <v>5954</v>
      </c>
      <c r="K61" s="40"/>
    </row>
    <row r="62" customHeight="1" spans="1:11">
      <c r="A62" s="45" t="s">
        <v>8</v>
      </c>
      <c r="B62" s="4" t="s">
        <v>21</v>
      </c>
      <c r="C62" s="39" t="s">
        <v>103</v>
      </c>
      <c r="D62" s="44" t="s">
        <v>39</v>
      </c>
      <c r="E62" s="39" t="s">
        <v>40</v>
      </c>
      <c r="F62" s="39">
        <v>21</v>
      </c>
      <c r="G62" s="39" t="s">
        <v>98</v>
      </c>
      <c r="H62" s="39"/>
      <c r="I62" s="44">
        <v>16</v>
      </c>
      <c r="J62" s="59">
        <f t="shared" ref="J62:J66" si="10">I62*F62</f>
        <v>336</v>
      </c>
      <c r="K62" s="40"/>
    </row>
    <row r="63" customHeight="1" spans="1:11">
      <c r="A63" s="45" t="s">
        <v>8</v>
      </c>
      <c r="B63" s="4" t="s">
        <v>21</v>
      </c>
      <c r="C63" s="39" t="s">
        <v>104</v>
      </c>
      <c r="D63" s="39" t="s">
        <v>81</v>
      </c>
      <c r="E63" s="39" t="s">
        <v>40</v>
      </c>
      <c r="F63" s="39">
        <v>2</v>
      </c>
      <c r="G63" s="39">
        <v>40</v>
      </c>
      <c r="H63" s="39"/>
      <c r="I63" s="44" t="s">
        <v>44</v>
      </c>
      <c r="J63" s="60">
        <f t="shared" ref="J63:J70" si="11">2270/1000*G63</f>
        <v>90.8</v>
      </c>
      <c r="K63" s="40" t="s">
        <v>105</v>
      </c>
    </row>
    <row r="64" customHeight="1" spans="1:11">
      <c r="A64" s="45" t="s">
        <v>8</v>
      </c>
      <c r="B64" s="4" t="s">
        <v>21</v>
      </c>
      <c r="C64" s="39" t="s">
        <v>80</v>
      </c>
      <c r="D64" s="39" t="s">
        <v>81</v>
      </c>
      <c r="E64" s="39" t="s">
        <v>29</v>
      </c>
      <c r="F64" s="39">
        <v>7</v>
      </c>
      <c r="G64" s="39">
        <v>98</v>
      </c>
      <c r="H64" s="39"/>
      <c r="I64" s="44" t="s">
        <v>44</v>
      </c>
      <c r="J64" s="60">
        <f t="shared" si="11"/>
        <v>222.46</v>
      </c>
      <c r="K64" s="40"/>
    </row>
    <row r="65" customHeight="1" spans="1:11">
      <c r="A65" s="45" t="s">
        <v>8</v>
      </c>
      <c r="B65" s="4" t="s">
        <v>21</v>
      </c>
      <c r="C65" s="39" t="s">
        <v>45</v>
      </c>
      <c r="D65" s="39" t="s">
        <v>46</v>
      </c>
      <c r="E65" s="39" t="s">
        <v>40</v>
      </c>
      <c r="F65" s="39">
        <v>4</v>
      </c>
      <c r="G65" s="39">
        <v>1</v>
      </c>
      <c r="H65" s="39"/>
      <c r="I65" s="52">
        <v>107</v>
      </c>
      <c r="J65" s="59">
        <f t="shared" si="10"/>
        <v>428</v>
      </c>
      <c r="K65" s="40"/>
    </row>
    <row r="66" customHeight="1" spans="1:11">
      <c r="A66" s="45" t="s">
        <v>8</v>
      </c>
      <c r="B66" s="4" t="s">
        <v>21</v>
      </c>
      <c r="C66" s="39" t="s">
        <v>52</v>
      </c>
      <c r="D66" s="39" t="s">
        <v>46</v>
      </c>
      <c r="E66" s="39" t="s">
        <v>40</v>
      </c>
      <c r="F66" s="39">
        <v>1</v>
      </c>
      <c r="G66" s="39">
        <v>5</v>
      </c>
      <c r="H66" s="39"/>
      <c r="I66" s="52">
        <v>107</v>
      </c>
      <c r="J66" s="59">
        <f t="shared" si="10"/>
        <v>107</v>
      </c>
      <c r="K66" s="40"/>
    </row>
    <row r="67" customHeight="1" spans="1:11">
      <c r="A67" s="45" t="s">
        <v>8</v>
      </c>
      <c r="B67" s="4" t="s">
        <v>21</v>
      </c>
      <c r="C67" s="39" t="s">
        <v>106</v>
      </c>
      <c r="D67" s="39" t="s">
        <v>81</v>
      </c>
      <c r="E67" s="39" t="s">
        <v>40</v>
      </c>
      <c r="F67" s="39">
        <v>5</v>
      </c>
      <c r="G67" s="39">
        <v>1</v>
      </c>
      <c r="H67" s="39"/>
      <c r="I67" s="44" t="s">
        <v>44</v>
      </c>
      <c r="J67" s="60">
        <f t="shared" si="11"/>
        <v>2.27</v>
      </c>
      <c r="K67" s="40"/>
    </row>
    <row r="68" customHeight="1" spans="1:11">
      <c r="A68" s="45" t="s">
        <v>8</v>
      </c>
      <c r="B68" s="4" t="s">
        <v>21</v>
      </c>
      <c r="C68" s="39" t="s">
        <v>107</v>
      </c>
      <c r="D68" s="39" t="s">
        <v>81</v>
      </c>
      <c r="E68" s="39" t="s">
        <v>40</v>
      </c>
      <c r="F68" s="39">
        <v>1</v>
      </c>
      <c r="G68" s="39">
        <v>1</v>
      </c>
      <c r="H68" s="39"/>
      <c r="I68" s="44" t="s">
        <v>44</v>
      </c>
      <c r="J68" s="60">
        <f t="shared" si="11"/>
        <v>2.27</v>
      </c>
      <c r="K68" s="40"/>
    </row>
    <row r="69" customHeight="1" spans="1:11">
      <c r="A69" s="45" t="s">
        <v>8</v>
      </c>
      <c r="B69" s="4" t="s">
        <v>21</v>
      </c>
      <c r="C69" s="39" t="s">
        <v>108</v>
      </c>
      <c r="D69" s="39" t="s">
        <v>81</v>
      </c>
      <c r="E69" s="39" t="s">
        <v>40</v>
      </c>
      <c r="F69" s="39">
        <v>40</v>
      </c>
      <c r="G69" s="39">
        <v>4</v>
      </c>
      <c r="H69" s="39"/>
      <c r="I69" s="44" t="s">
        <v>44</v>
      </c>
      <c r="J69" s="60">
        <f t="shared" si="11"/>
        <v>9.08</v>
      </c>
      <c r="K69" s="40"/>
    </row>
    <row r="70" customHeight="1" spans="1:11">
      <c r="A70" s="45" t="s">
        <v>8</v>
      </c>
      <c r="B70" s="4" t="s">
        <v>21</v>
      </c>
      <c r="C70" s="39" t="s">
        <v>42</v>
      </c>
      <c r="D70" s="39" t="s">
        <v>81</v>
      </c>
      <c r="E70" s="39" t="s">
        <v>40</v>
      </c>
      <c r="F70" s="39">
        <v>4</v>
      </c>
      <c r="G70" s="39">
        <v>1</v>
      </c>
      <c r="H70" s="39"/>
      <c r="I70" s="44" t="s">
        <v>44</v>
      </c>
      <c r="J70" s="60">
        <f t="shared" si="11"/>
        <v>2.27</v>
      </c>
      <c r="K70" s="40"/>
    </row>
    <row r="71" customHeight="1" spans="1:11">
      <c r="A71" s="45" t="s">
        <v>8</v>
      </c>
      <c r="B71" s="4" t="s">
        <v>21</v>
      </c>
      <c r="C71" s="39" t="s">
        <v>61</v>
      </c>
      <c r="D71" s="39" t="s">
        <v>84</v>
      </c>
      <c r="E71" s="39" t="s">
        <v>71</v>
      </c>
      <c r="F71" s="39">
        <v>26</v>
      </c>
      <c r="G71" s="39">
        <v>3</v>
      </c>
      <c r="H71" s="42">
        <v>0.23</v>
      </c>
      <c r="I71" s="55" t="s">
        <v>62</v>
      </c>
      <c r="J71" s="59">
        <f>17090/1000*H71*G71</f>
        <v>11.7921</v>
      </c>
      <c r="K71" s="40"/>
    </row>
    <row r="72" customHeight="1" spans="1:11">
      <c r="A72" s="45" t="s">
        <v>8</v>
      </c>
      <c r="B72" s="4" t="s">
        <v>21</v>
      </c>
      <c r="C72" s="39" t="s">
        <v>109</v>
      </c>
      <c r="D72" s="39" t="s">
        <v>81</v>
      </c>
      <c r="E72" s="39" t="s">
        <v>40</v>
      </c>
      <c r="F72" s="39">
        <v>4</v>
      </c>
      <c r="G72" s="39">
        <v>1</v>
      </c>
      <c r="H72" s="39"/>
      <c r="I72" s="44" t="s">
        <v>44</v>
      </c>
      <c r="J72" s="60">
        <f t="shared" ref="J72:J74" si="12">2270/1000*G72</f>
        <v>2.27</v>
      </c>
      <c r="K72" s="40"/>
    </row>
    <row r="73" customHeight="1" spans="1:11">
      <c r="A73" s="45" t="s">
        <v>8</v>
      </c>
      <c r="B73" s="4" t="s">
        <v>21</v>
      </c>
      <c r="C73" s="39" t="s">
        <v>88</v>
      </c>
      <c r="D73" s="39" t="s">
        <v>81</v>
      </c>
      <c r="E73" s="39" t="s">
        <v>40</v>
      </c>
      <c r="F73" s="39">
        <v>2</v>
      </c>
      <c r="G73" s="39">
        <v>120</v>
      </c>
      <c r="H73" s="39"/>
      <c r="I73" s="44" t="s">
        <v>44</v>
      </c>
      <c r="J73" s="60">
        <f t="shared" si="12"/>
        <v>272.4</v>
      </c>
      <c r="K73" s="40"/>
    </row>
    <row r="74" customHeight="1" spans="1:11">
      <c r="A74" s="45" t="s">
        <v>8</v>
      </c>
      <c r="B74" s="4" t="s">
        <v>21</v>
      </c>
      <c r="C74" s="39" t="s">
        <v>89</v>
      </c>
      <c r="D74" s="39" t="s">
        <v>81</v>
      </c>
      <c r="E74" s="39" t="s">
        <v>29</v>
      </c>
      <c r="F74" s="39">
        <v>7</v>
      </c>
      <c r="G74" s="39">
        <v>70</v>
      </c>
      <c r="H74" s="39"/>
      <c r="I74" s="44" t="s">
        <v>44</v>
      </c>
      <c r="J74" s="60">
        <f t="shared" si="12"/>
        <v>158.9</v>
      </c>
      <c r="K74" s="40"/>
    </row>
    <row r="75" customHeight="1" spans="1:11">
      <c r="A75" s="45" t="s">
        <v>8</v>
      </c>
      <c r="B75" s="4" t="s">
        <v>21</v>
      </c>
      <c r="C75" s="39" t="s">
        <v>77</v>
      </c>
      <c r="D75" s="39" t="s">
        <v>23</v>
      </c>
      <c r="E75" s="39" t="s">
        <v>24</v>
      </c>
      <c r="F75" s="39">
        <v>23</v>
      </c>
      <c r="G75" s="39">
        <v>5</v>
      </c>
      <c r="H75" s="42">
        <v>0.5</v>
      </c>
      <c r="I75" s="55" t="s">
        <v>25</v>
      </c>
      <c r="J75" s="59">
        <f>70510/1000*H75*G75</f>
        <v>176.275</v>
      </c>
      <c r="K75" s="40"/>
    </row>
    <row r="76" customHeight="1" spans="1:11">
      <c r="A76" s="45" t="s">
        <v>8</v>
      </c>
      <c r="B76" s="4" t="s">
        <v>21</v>
      </c>
      <c r="C76" s="39" t="s">
        <v>22</v>
      </c>
      <c r="D76" s="39" t="s">
        <v>23</v>
      </c>
      <c r="E76" s="39" t="s">
        <v>71</v>
      </c>
      <c r="F76" s="39">
        <v>19</v>
      </c>
      <c r="G76" s="39">
        <v>3</v>
      </c>
      <c r="H76" s="42">
        <v>0.5</v>
      </c>
      <c r="I76" s="55" t="s">
        <v>25</v>
      </c>
      <c r="J76" s="59">
        <f>70510/1000*H76*G76</f>
        <v>105.765</v>
      </c>
      <c r="K76" s="40"/>
    </row>
    <row r="77" customHeight="1" spans="1:11">
      <c r="A77" s="45" t="s">
        <v>8</v>
      </c>
      <c r="B77" s="4" t="s">
        <v>21</v>
      </c>
      <c r="C77" s="39" t="s">
        <v>110</v>
      </c>
      <c r="D77" s="39" t="s">
        <v>81</v>
      </c>
      <c r="E77" s="39" t="s">
        <v>40</v>
      </c>
      <c r="F77" s="39">
        <v>236</v>
      </c>
      <c r="G77" s="39">
        <v>582</v>
      </c>
      <c r="H77" s="39"/>
      <c r="I77" s="44" t="s">
        <v>44</v>
      </c>
      <c r="J77" s="60">
        <f t="shared" ref="J77:J82" si="13">2270/1000*G77</f>
        <v>1321.14</v>
      </c>
      <c r="K77" s="4"/>
    </row>
    <row r="78" customHeight="1" spans="1:11">
      <c r="A78" s="45" t="s">
        <v>8</v>
      </c>
      <c r="B78" s="4" t="s">
        <v>21</v>
      </c>
      <c r="C78" s="39" t="s">
        <v>64</v>
      </c>
      <c r="D78" s="39" t="s">
        <v>81</v>
      </c>
      <c r="E78" s="39" t="s">
        <v>40</v>
      </c>
      <c r="F78" s="39">
        <v>28</v>
      </c>
      <c r="G78" s="39">
        <v>130</v>
      </c>
      <c r="H78" s="39"/>
      <c r="I78" s="44" t="s">
        <v>44</v>
      </c>
      <c r="J78" s="60">
        <f t="shared" si="13"/>
        <v>295.1</v>
      </c>
      <c r="K78" s="4"/>
    </row>
    <row r="79" customHeight="1" spans="1:11">
      <c r="A79" s="45" t="s">
        <v>9</v>
      </c>
      <c r="B79" s="4" t="s">
        <v>21</v>
      </c>
      <c r="C79" s="39" t="s">
        <v>33</v>
      </c>
      <c r="D79" s="44" t="s">
        <v>79</v>
      </c>
      <c r="E79" s="39" t="s">
        <v>35</v>
      </c>
      <c r="F79" s="39">
        <v>1</v>
      </c>
      <c r="G79" s="39">
        <v>35</v>
      </c>
      <c r="H79" s="61"/>
      <c r="I79" s="44">
        <v>520</v>
      </c>
      <c r="J79" s="59">
        <f>F79*I79</f>
        <v>520</v>
      </c>
      <c r="K79" s="40"/>
    </row>
    <row r="80" customHeight="1" spans="1:11">
      <c r="A80" s="45" t="s">
        <v>9</v>
      </c>
      <c r="B80" s="4" t="s">
        <v>21</v>
      </c>
      <c r="C80" s="39" t="s">
        <v>89</v>
      </c>
      <c r="D80" s="39" t="s">
        <v>81</v>
      </c>
      <c r="E80" s="39" t="s">
        <v>40</v>
      </c>
      <c r="F80" s="39">
        <v>1</v>
      </c>
      <c r="G80" s="39">
        <v>7</v>
      </c>
      <c r="H80" s="42"/>
      <c r="I80" s="52" t="s">
        <v>44</v>
      </c>
      <c r="J80" s="60">
        <f t="shared" si="13"/>
        <v>15.89</v>
      </c>
      <c r="K80" s="40"/>
    </row>
    <row r="81" customHeight="1" spans="1:11">
      <c r="A81" s="45" t="s">
        <v>9</v>
      </c>
      <c r="B81" s="4" t="s">
        <v>21</v>
      </c>
      <c r="C81" s="39" t="s">
        <v>80</v>
      </c>
      <c r="D81" s="39" t="s">
        <v>81</v>
      </c>
      <c r="E81" s="39" t="s">
        <v>40</v>
      </c>
      <c r="F81" s="39">
        <v>1</v>
      </c>
      <c r="G81" s="39">
        <v>35</v>
      </c>
      <c r="H81" s="42"/>
      <c r="I81" s="44" t="s">
        <v>44</v>
      </c>
      <c r="J81" s="60">
        <f t="shared" si="13"/>
        <v>79.45</v>
      </c>
      <c r="K81" s="40"/>
    </row>
    <row r="82" customHeight="1" spans="1:11">
      <c r="A82" s="45" t="s">
        <v>9</v>
      </c>
      <c r="B82" s="4" t="s">
        <v>21</v>
      </c>
      <c r="C82" s="39" t="s">
        <v>49</v>
      </c>
      <c r="D82" s="39" t="s">
        <v>81</v>
      </c>
      <c r="E82" s="39" t="s">
        <v>40</v>
      </c>
      <c r="F82" s="39">
        <v>1</v>
      </c>
      <c r="G82" s="39">
        <v>1</v>
      </c>
      <c r="H82" s="42"/>
      <c r="I82" s="44" t="s">
        <v>44</v>
      </c>
      <c r="J82" s="60">
        <f t="shared" si="13"/>
        <v>2.27</v>
      </c>
      <c r="K82" s="40"/>
    </row>
    <row r="83" customHeight="1" spans="1:11">
      <c r="A83" s="45" t="s">
        <v>9</v>
      </c>
      <c r="B83" s="4" t="s">
        <v>21</v>
      </c>
      <c r="C83" s="39" t="s">
        <v>111</v>
      </c>
      <c r="D83" s="62" t="s">
        <v>84</v>
      </c>
      <c r="E83" s="39" t="s">
        <v>71</v>
      </c>
      <c r="F83" s="39">
        <v>1</v>
      </c>
      <c r="G83" s="39">
        <v>0.5</v>
      </c>
      <c r="H83" s="42">
        <v>0.23</v>
      </c>
      <c r="I83" s="52" t="s">
        <v>62</v>
      </c>
      <c r="J83" s="59">
        <f>17090/1000*H83*G83</f>
        <v>1.96535</v>
      </c>
      <c r="K83" s="40"/>
    </row>
    <row r="84" customHeight="1" spans="1:11">
      <c r="A84" s="45" t="s">
        <v>9</v>
      </c>
      <c r="B84" s="4" t="s">
        <v>21</v>
      </c>
      <c r="C84" s="39" t="s">
        <v>112</v>
      </c>
      <c r="D84" s="39" t="s">
        <v>81</v>
      </c>
      <c r="E84" s="39" t="s">
        <v>40</v>
      </c>
      <c r="F84" s="39">
        <v>1</v>
      </c>
      <c r="G84" s="39">
        <v>70</v>
      </c>
      <c r="H84" s="42"/>
      <c r="I84" s="44" t="s">
        <v>44</v>
      </c>
      <c r="J84" s="60">
        <f>2270/1000*G84</f>
        <v>158.9</v>
      </c>
      <c r="K84" s="40"/>
    </row>
    <row r="85" customHeight="1" spans="1:11">
      <c r="A85" s="45" t="s">
        <v>9</v>
      </c>
      <c r="B85" s="4" t="s">
        <v>21</v>
      </c>
      <c r="C85" s="39" t="s">
        <v>113</v>
      </c>
      <c r="D85" s="39" t="s">
        <v>82</v>
      </c>
      <c r="E85" s="39" t="s">
        <v>40</v>
      </c>
      <c r="F85" s="39">
        <v>1</v>
      </c>
      <c r="G85" s="39">
        <v>0.5</v>
      </c>
      <c r="H85" s="42"/>
      <c r="I85" s="44">
        <v>107</v>
      </c>
      <c r="J85" s="59">
        <f t="shared" ref="J85:J89" si="14">F85*I85</f>
        <v>107</v>
      </c>
      <c r="K85" s="40"/>
    </row>
    <row r="86" customHeight="1" spans="1:11">
      <c r="A86" s="45" t="s">
        <v>9</v>
      </c>
      <c r="B86" s="4" t="s">
        <v>21</v>
      </c>
      <c r="C86" s="39" t="s">
        <v>39</v>
      </c>
      <c r="D86" s="39" t="s">
        <v>39</v>
      </c>
      <c r="E86" s="39" t="s">
        <v>40</v>
      </c>
      <c r="F86" s="39">
        <v>5</v>
      </c>
      <c r="G86" s="39">
        <v>15</v>
      </c>
      <c r="H86" s="42"/>
      <c r="I86" s="44">
        <v>16</v>
      </c>
      <c r="J86" s="59">
        <f t="shared" si="14"/>
        <v>80</v>
      </c>
      <c r="K86" s="40"/>
    </row>
    <row r="87" customHeight="1" spans="1:11">
      <c r="A87" s="45" t="s">
        <v>9</v>
      </c>
      <c r="B87" s="4" t="s">
        <v>21</v>
      </c>
      <c r="C87" s="39" t="s">
        <v>114</v>
      </c>
      <c r="D87" s="39" t="s">
        <v>81</v>
      </c>
      <c r="E87" s="39" t="s">
        <v>40</v>
      </c>
      <c r="F87" s="39">
        <v>1</v>
      </c>
      <c r="G87" s="39">
        <v>0.1</v>
      </c>
      <c r="H87" s="42"/>
      <c r="I87" s="44" t="s">
        <v>44</v>
      </c>
      <c r="J87" s="60">
        <f>2270/1000*G87</f>
        <v>0.227</v>
      </c>
      <c r="K87" s="40"/>
    </row>
    <row r="88" customHeight="1" spans="1:11">
      <c r="A88" s="45" t="s">
        <v>9</v>
      </c>
      <c r="B88" s="4" t="s">
        <v>21</v>
      </c>
      <c r="C88" s="39" t="s">
        <v>33</v>
      </c>
      <c r="D88" s="46" t="s">
        <v>73</v>
      </c>
      <c r="E88" s="39" t="s">
        <v>35</v>
      </c>
      <c r="F88" s="39">
        <v>33</v>
      </c>
      <c r="G88" s="39">
        <v>1650</v>
      </c>
      <c r="H88" s="39"/>
      <c r="I88" s="44">
        <v>936</v>
      </c>
      <c r="J88" s="59">
        <f t="shared" si="14"/>
        <v>30888</v>
      </c>
      <c r="K88" s="4"/>
    </row>
    <row r="89" customHeight="1" spans="1:11">
      <c r="A89" s="45" t="s">
        <v>9</v>
      </c>
      <c r="B89" s="4" t="s">
        <v>21</v>
      </c>
      <c r="C89" s="39" t="s">
        <v>33</v>
      </c>
      <c r="D89" s="44" t="s">
        <v>79</v>
      </c>
      <c r="E89" s="39" t="s">
        <v>35</v>
      </c>
      <c r="F89" s="39">
        <v>11</v>
      </c>
      <c r="G89" s="39">
        <v>385</v>
      </c>
      <c r="H89" s="61"/>
      <c r="I89" s="44">
        <v>520</v>
      </c>
      <c r="J89" s="59">
        <f t="shared" si="14"/>
        <v>5720</v>
      </c>
      <c r="K89" s="4"/>
    </row>
    <row r="90" customHeight="1" spans="1:11">
      <c r="A90" s="45" t="s">
        <v>9</v>
      </c>
      <c r="B90" s="4" t="s">
        <v>21</v>
      </c>
      <c r="C90" s="39" t="s">
        <v>27</v>
      </c>
      <c r="D90" s="52" t="s">
        <v>96</v>
      </c>
      <c r="E90" s="39" t="s">
        <v>40</v>
      </c>
      <c r="F90" s="39">
        <v>1</v>
      </c>
      <c r="G90" s="39">
        <v>50</v>
      </c>
      <c r="H90" s="42">
        <v>0</v>
      </c>
      <c r="I90" s="52" t="s">
        <v>31</v>
      </c>
      <c r="J90" s="59">
        <f>(997*H90+198)*F90</f>
        <v>198</v>
      </c>
      <c r="K90" s="4"/>
    </row>
    <row r="91" customHeight="1" spans="1:11">
      <c r="A91" s="45" t="s">
        <v>9</v>
      </c>
      <c r="B91" s="4" t="s">
        <v>21</v>
      </c>
      <c r="C91" s="39" t="s">
        <v>82</v>
      </c>
      <c r="D91" s="39" t="s">
        <v>46</v>
      </c>
      <c r="E91" s="39" t="s">
        <v>40</v>
      </c>
      <c r="F91" s="39">
        <v>1</v>
      </c>
      <c r="G91" s="39">
        <v>5</v>
      </c>
      <c r="H91" s="42"/>
      <c r="I91" s="44">
        <v>107</v>
      </c>
      <c r="J91" s="59">
        <f>F91*I91</f>
        <v>107</v>
      </c>
      <c r="K91" s="4"/>
    </row>
    <row r="92" customHeight="1" spans="1:11">
      <c r="A92" s="45" t="s">
        <v>9</v>
      </c>
      <c r="B92" s="4" t="s">
        <v>21</v>
      </c>
      <c r="C92" s="39" t="s">
        <v>111</v>
      </c>
      <c r="D92" s="39" t="s">
        <v>84</v>
      </c>
      <c r="E92" s="39" t="s">
        <v>71</v>
      </c>
      <c r="F92" s="39">
        <v>1</v>
      </c>
      <c r="G92" s="39">
        <v>0.5</v>
      </c>
      <c r="H92" s="42">
        <v>0.23</v>
      </c>
      <c r="I92" s="55" t="s">
        <v>62</v>
      </c>
      <c r="J92" s="59">
        <f>17090/1000*H92*G92</f>
        <v>1.96535</v>
      </c>
      <c r="K92" s="4"/>
    </row>
    <row r="93" customHeight="1" spans="1:11">
      <c r="A93" s="45"/>
      <c r="B93" s="4"/>
      <c r="C93" s="10"/>
      <c r="D93" s="39"/>
      <c r="E93" s="39"/>
      <c r="F93" s="39"/>
      <c r="G93" s="43"/>
      <c r="H93" s="42"/>
      <c r="I93" s="44"/>
      <c r="J93" s="57"/>
      <c r="K93" s="4"/>
    </row>
    <row r="94" customHeight="1" spans="1:11">
      <c r="A94" s="45"/>
      <c r="B94" s="4"/>
      <c r="C94" s="10"/>
      <c r="D94" s="39"/>
      <c r="E94" s="39"/>
      <c r="F94" s="39"/>
      <c r="G94" s="43"/>
      <c r="H94" s="42"/>
      <c r="I94" s="44"/>
      <c r="J94" s="57"/>
      <c r="K94" s="4"/>
    </row>
    <row r="95" customHeight="1" spans="1:11">
      <c r="A95" s="45"/>
      <c r="B95" s="4"/>
      <c r="C95" s="10"/>
      <c r="D95" s="39"/>
      <c r="E95" s="39"/>
      <c r="F95" s="39"/>
      <c r="G95" s="43"/>
      <c r="H95" s="42"/>
      <c r="I95" s="44"/>
      <c r="J95" s="57"/>
      <c r="K95" s="4"/>
    </row>
    <row r="96" customHeight="1" spans="1:11">
      <c r="A96" s="45"/>
      <c r="B96" s="4"/>
      <c r="C96" s="10"/>
      <c r="D96" s="39"/>
      <c r="E96" s="39"/>
      <c r="F96" s="39"/>
      <c r="G96" s="43"/>
      <c r="H96" s="42"/>
      <c r="I96" s="44"/>
      <c r="J96" s="57"/>
      <c r="K96" s="4"/>
    </row>
    <row r="97" customHeight="1" spans="1:11">
      <c r="A97" s="45"/>
      <c r="B97" s="4"/>
      <c r="C97" s="44"/>
      <c r="D97" s="39"/>
      <c r="E97" s="39"/>
      <c r="F97" s="43"/>
      <c r="G97" s="43"/>
      <c r="H97" s="42"/>
      <c r="I97" s="44"/>
      <c r="J97" s="57"/>
      <c r="K97" s="4"/>
    </row>
    <row r="98" customHeight="1" spans="1:11">
      <c r="A98" s="45"/>
      <c r="B98" s="4"/>
      <c r="C98" s="44"/>
      <c r="D98" s="39"/>
      <c r="E98" s="39"/>
      <c r="F98" s="43"/>
      <c r="G98" s="43"/>
      <c r="H98" s="42"/>
      <c r="I98" s="44"/>
      <c r="J98" s="57"/>
      <c r="K98" s="4"/>
    </row>
    <row r="99" customHeight="1" spans="1:11">
      <c r="A99" s="45"/>
      <c r="B99" s="4"/>
      <c r="C99" s="10"/>
      <c r="D99" s="39"/>
      <c r="E99" s="39"/>
      <c r="F99" s="39"/>
      <c r="G99" s="41"/>
      <c r="H99" s="42"/>
      <c r="I99" s="44"/>
      <c r="J99" s="57"/>
      <c r="K99" s="4"/>
    </row>
    <row r="100" customHeight="1" spans="1:11">
      <c r="A100" s="45"/>
      <c r="B100" s="4"/>
      <c r="C100" s="4"/>
      <c r="D100" s="39"/>
      <c r="E100" s="4"/>
      <c r="F100" s="4"/>
      <c r="G100" s="22"/>
      <c r="H100" s="42"/>
      <c r="I100" s="44"/>
      <c r="J100" s="57"/>
      <c r="K100" s="4"/>
    </row>
    <row r="101" customHeight="1" spans="1:11">
      <c r="A101" s="45"/>
      <c r="B101" s="4"/>
      <c r="C101" s="4"/>
      <c r="D101" s="39"/>
      <c r="E101" s="4"/>
      <c r="F101" s="4"/>
      <c r="G101" s="22"/>
      <c r="H101" s="42"/>
      <c r="I101" s="44"/>
      <c r="J101" s="57"/>
      <c r="K101" s="4"/>
    </row>
    <row r="102" customHeight="1" spans="1:11">
      <c r="A102" s="45"/>
      <c r="B102" s="4"/>
      <c r="C102" s="4"/>
      <c r="D102" s="39"/>
      <c r="E102" s="4"/>
      <c r="F102" s="4"/>
      <c r="G102" s="22"/>
      <c r="H102" s="42"/>
      <c r="I102" s="44"/>
      <c r="J102" s="57"/>
      <c r="K102" s="4"/>
    </row>
    <row r="103" customHeight="1" spans="1:11">
      <c r="A103" s="45"/>
      <c r="B103" s="4"/>
      <c r="C103" s="4"/>
      <c r="D103" s="39"/>
      <c r="E103" s="4"/>
      <c r="F103" s="4"/>
      <c r="G103" s="22"/>
      <c r="H103" s="42"/>
      <c r="I103" s="44"/>
      <c r="J103" s="57"/>
      <c r="K103" s="4"/>
    </row>
    <row r="104" customHeight="1" spans="1:11">
      <c r="A104" s="45"/>
      <c r="B104" s="4"/>
      <c r="C104" s="4"/>
      <c r="D104" s="10"/>
      <c r="E104" s="4"/>
      <c r="F104" s="4"/>
      <c r="G104" s="22"/>
      <c r="H104" s="42"/>
      <c r="I104" s="44"/>
      <c r="J104" s="57"/>
      <c r="K104" s="4"/>
    </row>
    <row r="105" customHeight="1" spans="1:11">
      <c r="A105" s="45"/>
      <c r="B105" s="4"/>
      <c r="C105" s="4"/>
      <c r="D105" s="39"/>
      <c r="E105" s="4"/>
      <c r="F105" s="4"/>
      <c r="G105" s="33"/>
      <c r="H105" s="42"/>
      <c r="I105" s="44"/>
      <c r="J105" s="57"/>
      <c r="K105" s="4"/>
    </row>
    <row r="106" customHeight="1" spans="1:11">
      <c r="A106" s="45"/>
      <c r="B106" s="4"/>
      <c r="C106" s="4"/>
      <c r="D106" s="39"/>
      <c r="E106" s="4"/>
      <c r="F106" s="4"/>
      <c r="G106" s="33"/>
      <c r="H106" s="42"/>
      <c r="I106" s="44"/>
      <c r="J106" s="57"/>
      <c r="K106" s="4"/>
    </row>
    <row r="107" customHeight="1" spans="1:11">
      <c r="A107" s="45"/>
      <c r="B107" s="4"/>
      <c r="C107" s="4"/>
      <c r="D107" s="4"/>
      <c r="E107" s="4"/>
      <c r="F107" s="4"/>
      <c r="G107" s="39"/>
      <c r="H107" s="42"/>
      <c r="I107" s="44"/>
      <c r="J107" s="56"/>
      <c r="K107" s="4"/>
    </row>
    <row r="108" customHeight="1" spans="1:11">
      <c r="A108" s="45"/>
      <c r="B108" s="4"/>
      <c r="C108" s="4"/>
      <c r="D108" s="39"/>
      <c r="E108" s="4"/>
      <c r="F108" s="4"/>
      <c r="G108" s="33"/>
      <c r="H108" s="42"/>
      <c r="I108" s="44"/>
      <c r="J108" s="57"/>
      <c r="K108" s="4"/>
    </row>
    <row r="109" customHeight="1" spans="1:11">
      <c r="A109" s="45"/>
      <c r="B109" s="4"/>
      <c r="C109" s="4"/>
      <c r="D109" s="39"/>
      <c r="E109" s="4"/>
      <c r="F109" s="4"/>
      <c r="G109" s="33"/>
      <c r="H109" s="42"/>
      <c r="I109" s="44"/>
      <c r="J109" s="57"/>
      <c r="K109" s="4"/>
    </row>
  </sheetData>
  <mergeCells count="2">
    <mergeCell ref="E37:E38"/>
    <mergeCell ref="F37:F38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8"/>
  <sheetViews>
    <sheetView workbookViewId="0">
      <pane ySplit="1" topLeftCell="A2" activePane="bottomLeft" state="frozen"/>
      <selection/>
      <selection pane="bottomLeft" activeCell="F1" sqref="F$1:F$1048576"/>
    </sheetView>
  </sheetViews>
  <sheetFormatPr defaultColWidth="8.62962962962963" defaultRowHeight="14.4"/>
  <cols>
    <col min="1" max="1" width="4.87962962962963" style="24" customWidth="1"/>
    <col min="2" max="2" width="31.25" style="24" customWidth="1"/>
    <col min="3" max="3" width="14.1296296296296" style="24" customWidth="1"/>
    <col min="4" max="4" width="22.6296296296296" style="24" customWidth="1"/>
    <col min="5" max="5" width="14.1296296296296" style="24" customWidth="1"/>
    <col min="6" max="6" width="14.25" style="24" customWidth="1"/>
    <col min="7" max="9" width="8.62962962962963" style="24" customWidth="1"/>
    <col min="10" max="10" width="47.8796296296296" style="24" customWidth="1"/>
    <col min="11" max="11" width="13.4444444444444" style="24" customWidth="1"/>
    <col min="12" max="12" width="19.3333333333333" style="17" customWidth="1"/>
    <col min="13" max="14" width="8.62962962962963" style="24"/>
    <col min="15" max="15" width="8.62962962962963" style="25"/>
    <col min="16" max="16384" width="8.62962962962963" style="24"/>
  </cols>
  <sheetData>
    <row r="1" s="24" customFormat="1" ht="46" customHeight="1" spans="1:15">
      <c r="A1" s="4" t="s">
        <v>115</v>
      </c>
      <c r="B1" s="26" t="s">
        <v>116</v>
      </c>
      <c r="C1" s="26" t="s">
        <v>117</v>
      </c>
      <c r="D1" s="26" t="s">
        <v>118</v>
      </c>
      <c r="E1" s="26" t="s">
        <v>119</v>
      </c>
      <c r="F1" s="26" t="s">
        <v>120</v>
      </c>
      <c r="G1" s="26" t="s">
        <v>121</v>
      </c>
      <c r="H1" s="26" t="s">
        <v>15</v>
      </c>
      <c r="I1" s="26" t="s">
        <v>122</v>
      </c>
      <c r="J1" s="26" t="s">
        <v>123</v>
      </c>
      <c r="K1" s="26" t="s">
        <v>124</v>
      </c>
      <c r="L1" s="28" t="s">
        <v>125</v>
      </c>
      <c r="M1" s="26" t="s">
        <v>126</v>
      </c>
      <c r="N1" s="29" t="s">
        <v>127</v>
      </c>
      <c r="O1" s="26" t="s">
        <v>128</v>
      </c>
    </row>
    <row r="2" s="18" customFormat="1" ht="24" customHeight="1" spans="1:15">
      <c r="A2" s="4">
        <v>1</v>
      </c>
      <c r="B2" s="4" t="s">
        <v>129</v>
      </c>
      <c r="C2" s="77" t="s">
        <v>130</v>
      </c>
      <c r="D2" s="6" t="s">
        <v>131</v>
      </c>
      <c r="E2" s="6">
        <v>6050</v>
      </c>
      <c r="F2" s="6">
        <v>181.5</v>
      </c>
      <c r="G2" s="6">
        <v>5868.5</v>
      </c>
      <c r="H2" s="6">
        <v>1</v>
      </c>
      <c r="I2" s="6" t="s">
        <v>35</v>
      </c>
      <c r="J2" s="6" t="s">
        <v>132</v>
      </c>
      <c r="K2" s="6" t="s">
        <v>133</v>
      </c>
      <c r="L2" s="30" t="s">
        <v>134</v>
      </c>
      <c r="M2" s="4"/>
      <c r="N2" s="31"/>
      <c r="O2" s="4"/>
    </row>
    <row r="3" s="18" customFormat="1" ht="24" customHeight="1" spans="1:15">
      <c r="A3" s="4">
        <v>2</v>
      </c>
      <c r="B3" s="4" t="s">
        <v>129</v>
      </c>
      <c r="C3" s="77" t="s">
        <v>135</v>
      </c>
      <c r="D3" s="6" t="s">
        <v>131</v>
      </c>
      <c r="E3" s="6">
        <v>6050</v>
      </c>
      <c r="F3" s="6">
        <v>181.5</v>
      </c>
      <c r="G3" s="6">
        <v>5868.5</v>
      </c>
      <c r="H3" s="6">
        <v>1</v>
      </c>
      <c r="I3" s="6" t="s">
        <v>35</v>
      </c>
      <c r="J3" s="6" t="s">
        <v>132</v>
      </c>
      <c r="K3" s="6" t="s">
        <v>133</v>
      </c>
      <c r="L3" s="30" t="s">
        <v>134</v>
      </c>
      <c r="M3" s="4"/>
      <c r="N3" s="31"/>
      <c r="O3" s="4"/>
    </row>
    <row r="4" s="18" customFormat="1" ht="24" customHeight="1" spans="1:15">
      <c r="A4" s="4">
        <v>3</v>
      </c>
      <c r="B4" s="4" t="s">
        <v>129</v>
      </c>
      <c r="C4" s="77" t="s">
        <v>136</v>
      </c>
      <c r="D4" s="6" t="s">
        <v>131</v>
      </c>
      <c r="E4" s="6">
        <v>6050</v>
      </c>
      <c r="F4" s="6">
        <v>181.5</v>
      </c>
      <c r="G4" s="6">
        <v>5868.5</v>
      </c>
      <c r="H4" s="6">
        <v>1</v>
      </c>
      <c r="I4" s="6" t="s">
        <v>35</v>
      </c>
      <c r="J4" s="6" t="s">
        <v>132</v>
      </c>
      <c r="K4" s="6" t="s">
        <v>133</v>
      </c>
      <c r="L4" s="30" t="s">
        <v>134</v>
      </c>
      <c r="M4" s="4"/>
      <c r="N4" s="31"/>
      <c r="O4" s="4"/>
    </row>
    <row r="5" s="18" customFormat="1" ht="24" customHeight="1" spans="1:15">
      <c r="A5" s="4">
        <v>4</v>
      </c>
      <c r="B5" s="4" t="s">
        <v>137</v>
      </c>
      <c r="C5" s="77" t="s">
        <v>138</v>
      </c>
      <c r="D5" s="6" t="s">
        <v>68</v>
      </c>
      <c r="E5" s="6">
        <v>3563.25</v>
      </c>
      <c r="F5" s="6">
        <v>106.9</v>
      </c>
      <c r="G5" s="6">
        <v>3456.35</v>
      </c>
      <c r="H5" s="6">
        <v>1</v>
      </c>
      <c r="I5" s="6" t="s">
        <v>35</v>
      </c>
      <c r="J5" s="6" t="s">
        <v>139</v>
      </c>
      <c r="K5" s="6" t="s">
        <v>133</v>
      </c>
      <c r="L5" s="30" t="s">
        <v>134</v>
      </c>
      <c r="M5" s="4"/>
      <c r="N5" s="31"/>
      <c r="O5" s="4"/>
    </row>
    <row r="6" s="18" customFormat="1" ht="24" customHeight="1" spans="1:15">
      <c r="A6" s="4">
        <v>5</v>
      </c>
      <c r="B6" s="4" t="s">
        <v>137</v>
      </c>
      <c r="C6" s="77" t="s">
        <v>140</v>
      </c>
      <c r="D6" s="6" t="s">
        <v>68</v>
      </c>
      <c r="E6" s="6">
        <v>5554.7</v>
      </c>
      <c r="F6" s="6">
        <v>166.64</v>
      </c>
      <c r="G6" s="6">
        <v>5388.06</v>
      </c>
      <c r="H6" s="6">
        <v>1</v>
      </c>
      <c r="I6" s="6" t="s">
        <v>35</v>
      </c>
      <c r="J6" s="6" t="s">
        <v>141</v>
      </c>
      <c r="K6" s="6" t="s">
        <v>133</v>
      </c>
      <c r="L6" s="30" t="s">
        <v>134</v>
      </c>
      <c r="M6" s="4"/>
      <c r="N6" s="31"/>
      <c r="O6" s="4"/>
    </row>
    <row r="7" s="18" customFormat="1" ht="24" customHeight="1" spans="1:15">
      <c r="A7" s="4">
        <v>6</v>
      </c>
      <c r="B7" s="4" t="s">
        <v>137</v>
      </c>
      <c r="C7" s="77" t="s">
        <v>142</v>
      </c>
      <c r="D7" s="6" t="s">
        <v>143</v>
      </c>
      <c r="E7" s="6">
        <v>4256.41</v>
      </c>
      <c r="F7" s="6">
        <v>127.69</v>
      </c>
      <c r="G7" s="6">
        <v>4128.72</v>
      </c>
      <c r="H7" s="6">
        <v>1</v>
      </c>
      <c r="I7" s="6" t="s">
        <v>35</v>
      </c>
      <c r="J7" s="6" t="s">
        <v>144</v>
      </c>
      <c r="K7" s="6" t="s">
        <v>133</v>
      </c>
      <c r="L7" s="30" t="s">
        <v>134</v>
      </c>
      <c r="M7" s="4"/>
      <c r="N7" s="31"/>
      <c r="O7" s="4"/>
    </row>
    <row r="8" s="18" customFormat="1" ht="24" customHeight="1" spans="1:15">
      <c r="A8" s="4">
        <v>7</v>
      </c>
      <c r="B8" s="4" t="s">
        <v>145</v>
      </c>
      <c r="C8" s="4" t="s">
        <v>146</v>
      </c>
      <c r="D8" s="6" t="s">
        <v>147</v>
      </c>
      <c r="E8" s="6">
        <v>3076.07</v>
      </c>
      <c r="F8" s="27">
        <v>92.28</v>
      </c>
      <c r="G8" s="6">
        <v>2983.79</v>
      </c>
      <c r="H8" s="6">
        <v>1</v>
      </c>
      <c r="I8" s="6" t="s">
        <v>35</v>
      </c>
      <c r="J8" s="6" t="s">
        <v>148</v>
      </c>
      <c r="K8" s="6" t="s">
        <v>133</v>
      </c>
      <c r="L8" s="30" t="s">
        <v>134</v>
      </c>
      <c r="M8" s="4"/>
      <c r="N8" s="31"/>
      <c r="O8" s="4"/>
    </row>
    <row r="9" s="18" customFormat="1" ht="24" customHeight="1" spans="1:15">
      <c r="A9" s="4">
        <v>8</v>
      </c>
      <c r="B9" s="4" t="s">
        <v>145</v>
      </c>
      <c r="C9" s="4" t="s">
        <v>149</v>
      </c>
      <c r="D9" s="6" t="s">
        <v>66</v>
      </c>
      <c r="E9" s="6">
        <v>5247.86</v>
      </c>
      <c r="F9" s="27">
        <v>157.44</v>
      </c>
      <c r="G9" s="6">
        <v>5090.42</v>
      </c>
      <c r="H9" s="6">
        <v>1</v>
      </c>
      <c r="I9" s="6" t="s">
        <v>35</v>
      </c>
      <c r="J9" s="6" t="s">
        <v>150</v>
      </c>
      <c r="K9" s="6" t="s">
        <v>133</v>
      </c>
      <c r="L9" s="30" t="s">
        <v>134</v>
      </c>
      <c r="M9" s="4"/>
      <c r="N9" s="31"/>
      <c r="O9" s="4"/>
    </row>
    <row r="10" s="18" customFormat="1" ht="24" customHeight="1" spans="1:15">
      <c r="A10" s="4">
        <v>9</v>
      </c>
      <c r="B10" s="4" t="s">
        <v>145</v>
      </c>
      <c r="C10" s="4" t="s">
        <v>151</v>
      </c>
      <c r="D10" s="6" t="s">
        <v>66</v>
      </c>
      <c r="E10" s="6">
        <v>5247.86</v>
      </c>
      <c r="F10" s="27">
        <v>157.44</v>
      </c>
      <c r="G10" s="6">
        <v>5090.42</v>
      </c>
      <c r="H10" s="6">
        <v>1</v>
      </c>
      <c r="I10" s="6" t="s">
        <v>35</v>
      </c>
      <c r="J10" s="6" t="s">
        <v>150</v>
      </c>
      <c r="K10" s="6" t="s">
        <v>133</v>
      </c>
      <c r="L10" s="30" t="s">
        <v>134</v>
      </c>
      <c r="M10" s="4"/>
      <c r="N10" s="31"/>
      <c r="O10" s="4"/>
    </row>
    <row r="11" s="18" customFormat="1" ht="24" customHeight="1" spans="1:15">
      <c r="A11" s="4">
        <v>10</v>
      </c>
      <c r="B11" s="4" t="s">
        <v>145</v>
      </c>
      <c r="C11" s="4" t="s">
        <v>152</v>
      </c>
      <c r="D11" s="6" t="s">
        <v>66</v>
      </c>
      <c r="E11" s="6">
        <v>5247.86</v>
      </c>
      <c r="F11" s="27">
        <v>157.44</v>
      </c>
      <c r="G11" s="6">
        <v>5090.42</v>
      </c>
      <c r="H11" s="6">
        <v>1</v>
      </c>
      <c r="I11" s="6" t="s">
        <v>35</v>
      </c>
      <c r="J11" s="6" t="s">
        <v>150</v>
      </c>
      <c r="K11" s="6" t="s">
        <v>133</v>
      </c>
      <c r="L11" s="30" t="s">
        <v>134</v>
      </c>
      <c r="M11" s="4"/>
      <c r="N11" s="31"/>
      <c r="O11" s="4"/>
    </row>
    <row r="12" s="18" customFormat="1" ht="24" customHeight="1" spans="1:15">
      <c r="A12" s="4">
        <v>11</v>
      </c>
      <c r="B12" s="4" t="s">
        <v>145</v>
      </c>
      <c r="C12" s="4" t="s">
        <v>153</v>
      </c>
      <c r="D12" s="6" t="s">
        <v>66</v>
      </c>
      <c r="E12" s="6">
        <v>5247.86</v>
      </c>
      <c r="F12" s="27">
        <v>157.44</v>
      </c>
      <c r="G12" s="6">
        <v>5090.42</v>
      </c>
      <c r="H12" s="6">
        <v>1</v>
      </c>
      <c r="I12" s="6" t="s">
        <v>35</v>
      </c>
      <c r="J12" s="6" t="s">
        <v>150</v>
      </c>
      <c r="K12" s="6" t="s">
        <v>133</v>
      </c>
      <c r="L12" s="30" t="s">
        <v>134</v>
      </c>
      <c r="M12" s="4"/>
      <c r="N12" s="31"/>
      <c r="O12" s="4"/>
    </row>
    <row r="13" s="18" customFormat="1" ht="24" customHeight="1" spans="1:15">
      <c r="A13" s="4">
        <v>12</v>
      </c>
      <c r="B13" s="4" t="s">
        <v>145</v>
      </c>
      <c r="C13" s="4" t="s">
        <v>154</v>
      </c>
      <c r="D13" s="6" t="s">
        <v>66</v>
      </c>
      <c r="E13" s="6">
        <v>5640.17</v>
      </c>
      <c r="F13" s="27">
        <v>169.21</v>
      </c>
      <c r="G13" s="6">
        <v>5470.96</v>
      </c>
      <c r="H13" s="6">
        <v>1</v>
      </c>
      <c r="I13" s="6" t="s">
        <v>35</v>
      </c>
      <c r="J13" s="6" t="s">
        <v>155</v>
      </c>
      <c r="K13" s="6" t="s">
        <v>133</v>
      </c>
      <c r="L13" s="30" t="s">
        <v>134</v>
      </c>
      <c r="M13" s="4"/>
      <c r="N13" s="31"/>
      <c r="O13" s="4"/>
    </row>
    <row r="14" s="18" customFormat="1" ht="24" customHeight="1" spans="1:15">
      <c r="A14" s="4">
        <v>13</v>
      </c>
      <c r="B14" s="4" t="s">
        <v>145</v>
      </c>
      <c r="C14" s="4" t="s">
        <v>156</v>
      </c>
      <c r="D14" s="6" t="s">
        <v>131</v>
      </c>
      <c r="E14" s="6">
        <v>6050</v>
      </c>
      <c r="F14" s="27">
        <v>181.5</v>
      </c>
      <c r="G14" s="6">
        <v>5868.5</v>
      </c>
      <c r="H14" s="6">
        <v>1</v>
      </c>
      <c r="I14" s="6" t="s">
        <v>35</v>
      </c>
      <c r="J14" s="6" t="s">
        <v>132</v>
      </c>
      <c r="K14" s="6" t="s">
        <v>133</v>
      </c>
      <c r="L14" s="30" t="s">
        <v>134</v>
      </c>
      <c r="M14" s="4"/>
      <c r="N14" s="31"/>
      <c r="O14" s="4"/>
    </row>
    <row r="15" s="18" customFormat="1" ht="24" customHeight="1" spans="1:15">
      <c r="A15" s="4">
        <v>14</v>
      </c>
      <c r="B15" s="4" t="s">
        <v>145</v>
      </c>
      <c r="C15" s="4" t="s">
        <v>157</v>
      </c>
      <c r="D15" s="6" t="s">
        <v>66</v>
      </c>
      <c r="E15" s="6">
        <v>5247.86</v>
      </c>
      <c r="F15" s="27">
        <v>157.44</v>
      </c>
      <c r="G15" s="6">
        <v>5090.42</v>
      </c>
      <c r="H15" s="6">
        <v>1</v>
      </c>
      <c r="I15" s="6" t="s">
        <v>35</v>
      </c>
      <c r="J15" s="6" t="s">
        <v>150</v>
      </c>
      <c r="K15" s="6" t="s">
        <v>133</v>
      </c>
      <c r="L15" s="30" t="s">
        <v>134</v>
      </c>
      <c r="M15" s="4"/>
      <c r="N15" s="31"/>
      <c r="O15" s="4"/>
    </row>
    <row r="16" s="18" customFormat="1" ht="24" customHeight="1" spans="1:15">
      <c r="A16" s="4">
        <v>15</v>
      </c>
      <c r="B16" s="4" t="s">
        <v>145</v>
      </c>
      <c r="C16" s="4" t="s">
        <v>158</v>
      </c>
      <c r="D16" s="6" t="s">
        <v>66</v>
      </c>
      <c r="E16" s="6">
        <v>5554.7</v>
      </c>
      <c r="F16" s="27">
        <v>166.64</v>
      </c>
      <c r="G16" s="6">
        <v>5388.06</v>
      </c>
      <c r="H16" s="6">
        <v>1</v>
      </c>
      <c r="I16" s="6" t="s">
        <v>35</v>
      </c>
      <c r="J16" s="6" t="s">
        <v>159</v>
      </c>
      <c r="K16" s="6" t="s">
        <v>133</v>
      </c>
      <c r="L16" s="30" t="s">
        <v>134</v>
      </c>
      <c r="M16" s="4"/>
      <c r="N16" s="31"/>
      <c r="O16" s="4"/>
    </row>
    <row r="17" s="18" customFormat="1" ht="24" customHeight="1" spans="1:15">
      <c r="A17" s="4">
        <v>16</v>
      </c>
      <c r="B17" s="4" t="s">
        <v>145</v>
      </c>
      <c r="C17" s="4" t="s">
        <v>160</v>
      </c>
      <c r="D17" s="6" t="s">
        <v>131</v>
      </c>
      <c r="E17" s="6">
        <v>6050</v>
      </c>
      <c r="F17" s="27">
        <v>181.5</v>
      </c>
      <c r="G17" s="6">
        <v>5868.5</v>
      </c>
      <c r="H17" s="6">
        <v>1</v>
      </c>
      <c r="I17" s="6" t="s">
        <v>35</v>
      </c>
      <c r="J17" s="6" t="s">
        <v>132</v>
      </c>
      <c r="K17" s="6" t="s">
        <v>133</v>
      </c>
      <c r="L17" s="30" t="s">
        <v>134</v>
      </c>
      <c r="M17" s="4"/>
      <c r="N17" s="31"/>
      <c r="O17" s="4"/>
    </row>
    <row r="18" s="18" customFormat="1" ht="24" customHeight="1" spans="1:15">
      <c r="A18" s="4">
        <v>17</v>
      </c>
      <c r="B18" s="4" t="s">
        <v>145</v>
      </c>
      <c r="C18" s="4" t="s">
        <v>161</v>
      </c>
      <c r="D18" s="6" t="s">
        <v>162</v>
      </c>
      <c r="E18" s="6">
        <v>30152.99</v>
      </c>
      <c r="F18" s="27">
        <v>904.59</v>
      </c>
      <c r="G18" s="6">
        <v>29248.4</v>
      </c>
      <c r="H18" s="6">
        <v>1</v>
      </c>
      <c r="I18" s="6" t="s">
        <v>35</v>
      </c>
      <c r="J18" s="6"/>
      <c r="K18" s="6" t="s">
        <v>163</v>
      </c>
      <c r="L18" s="30" t="s">
        <v>134</v>
      </c>
      <c r="M18" s="4"/>
      <c r="N18" s="31"/>
      <c r="O18" s="4"/>
    </row>
    <row r="19" s="18" customFormat="1" ht="24" customHeight="1" spans="1:15">
      <c r="A19" s="4">
        <v>18</v>
      </c>
      <c r="B19" s="4" t="s">
        <v>145</v>
      </c>
      <c r="C19" s="4" t="s">
        <v>164</v>
      </c>
      <c r="D19" s="6" t="s">
        <v>165</v>
      </c>
      <c r="E19" s="6">
        <v>4223.28</v>
      </c>
      <c r="F19" s="27">
        <v>126.7</v>
      </c>
      <c r="G19" s="6">
        <v>4096.58</v>
      </c>
      <c r="H19" s="6">
        <v>1</v>
      </c>
      <c r="I19" s="6" t="s">
        <v>35</v>
      </c>
      <c r="J19" s="6" t="s">
        <v>166</v>
      </c>
      <c r="K19" s="6" t="s">
        <v>163</v>
      </c>
      <c r="L19" s="30" t="s">
        <v>134</v>
      </c>
      <c r="M19" s="4"/>
      <c r="N19" s="31"/>
      <c r="O19" s="4"/>
    </row>
    <row r="20" s="18" customFormat="1" ht="24" customHeight="1" spans="1:15">
      <c r="A20" s="4">
        <v>19</v>
      </c>
      <c r="B20" s="4" t="s">
        <v>145</v>
      </c>
      <c r="C20" s="4" t="s">
        <v>167</v>
      </c>
      <c r="D20" s="6" t="s">
        <v>131</v>
      </c>
      <c r="E20" s="6">
        <v>6050</v>
      </c>
      <c r="F20" s="27">
        <v>181.5</v>
      </c>
      <c r="G20" s="6">
        <v>5868.5</v>
      </c>
      <c r="H20" s="6">
        <v>1</v>
      </c>
      <c r="I20" s="6" t="s">
        <v>35</v>
      </c>
      <c r="J20" s="6" t="s">
        <v>132</v>
      </c>
      <c r="K20" s="6" t="s">
        <v>133</v>
      </c>
      <c r="L20" s="30" t="s">
        <v>134</v>
      </c>
      <c r="M20" s="4"/>
      <c r="N20" s="31"/>
      <c r="O20" s="4"/>
    </row>
    <row r="21" s="18" customFormat="1" ht="24" customHeight="1" spans="1:15">
      <c r="A21" s="4">
        <v>20</v>
      </c>
      <c r="B21" s="4" t="s">
        <v>145</v>
      </c>
      <c r="C21" s="4" t="s">
        <v>168</v>
      </c>
      <c r="D21" s="6" t="s">
        <v>131</v>
      </c>
      <c r="E21" s="6">
        <v>6050</v>
      </c>
      <c r="F21" s="27">
        <v>181.5</v>
      </c>
      <c r="G21" s="6">
        <v>5868.5</v>
      </c>
      <c r="H21" s="6">
        <v>1</v>
      </c>
      <c r="I21" s="6" t="s">
        <v>35</v>
      </c>
      <c r="J21" s="6" t="s">
        <v>132</v>
      </c>
      <c r="K21" s="6" t="s">
        <v>133</v>
      </c>
      <c r="L21" s="32" t="s">
        <v>134</v>
      </c>
      <c r="M21" s="4"/>
      <c r="N21" s="31"/>
      <c r="O21" s="4"/>
    </row>
    <row r="22" s="18" customFormat="1" ht="24" customHeight="1" spans="1:15">
      <c r="A22" s="4">
        <v>21</v>
      </c>
      <c r="B22" s="4" t="s">
        <v>145</v>
      </c>
      <c r="C22" s="4" t="s">
        <v>169</v>
      </c>
      <c r="D22" s="6" t="s">
        <v>66</v>
      </c>
      <c r="E22" s="6">
        <v>5640.17</v>
      </c>
      <c r="F22" s="27">
        <v>169.21</v>
      </c>
      <c r="G22" s="6">
        <v>5470.96</v>
      </c>
      <c r="H22" s="6">
        <v>1</v>
      </c>
      <c r="I22" s="6" t="s">
        <v>35</v>
      </c>
      <c r="J22" s="6" t="s">
        <v>155</v>
      </c>
      <c r="K22" s="6" t="s">
        <v>133</v>
      </c>
      <c r="L22" s="32" t="s">
        <v>134</v>
      </c>
      <c r="M22" s="4"/>
      <c r="N22" s="31"/>
      <c r="O22" s="4"/>
    </row>
    <row r="23" s="18" customFormat="1" ht="24" customHeight="1" spans="1:15">
      <c r="A23" s="4">
        <v>22</v>
      </c>
      <c r="B23" s="4" t="s">
        <v>145</v>
      </c>
      <c r="C23" s="4" t="s">
        <v>170</v>
      </c>
      <c r="D23" s="6" t="s">
        <v>66</v>
      </c>
      <c r="E23" s="6">
        <v>5247.86</v>
      </c>
      <c r="F23" s="27">
        <v>157.44</v>
      </c>
      <c r="G23" s="6">
        <v>5090.42</v>
      </c>
      <c r="H23" s="6">
        <v>1</v>
      </c>
      <c r="I23" s="6" t="s">
        <v>35</v>
      </c>
      <c r="J23" s="6" t="s">
        <v>150</v>
      </c>
      <c r="K23" s="6" t="s">
        <v>133</v>
      </c>
      <c r="L23" s="32" t="s">
        <v>134</v>
      </c>
      <c r="M23" s="4"/>
      <c r="N23" s="31"/>
      <c r="O23" s="4"/>
    </row>
    <row r="24" spans="1:15">
      <c r="A24" s="4">
        <v>23</v>
      </c>
      <c r="B24" s="6" t="s">
        <v>171</v>
      </c>
      <c r="C24" s="78" t="s">
        <v>172</v>
      </c>
      <c r="D24" s="6" t="s">
        <v>173</v>
      </c>
      <c r="E24" s="6">
        <v>3394.54</v>
      </c>
      <c r="F24" s="6">
        <v>101.84</v>
      </c>
      <c r="G24" s="6">
        <v>3292.7</v>
      </c>
      <c r="H24" s="6">
        <v>1</v>
      </c>
      <c r="I24" s="6" t="s">
        <v>40</v>
      </c>
      <c r="J24" s="6" t="s">
        <v>174</v>
      </c>
      <c r="K24" s="6" t="s">
        <v>175</v>
      </c>
      <c r="L24" s="32"/>
      <c r="M24" s="33" t="s">
        <v>176</v>
      </c>
      <c r="N24" s="79" t="s">
        <v>177</v>
      </c>
      <c r="O24" s="33" t="s">
        <v>178</v>
      </c>
    </row>
    <row r="25" spans="1:15">
      <c r="A25" s="4">
        <v>24</v>
      </c>
      <c r="B25" s="6" t="s">
        <v>171</v>
      </c>
      <c r="C25" s="78" t="s">
        <v>179</v>
      </c>
      <c r="D25" s="6" t="s">
        <v>180</v>
      </c>
      <c r="E25" s="6">
        <v>154.5</v>
      </c>
      <c r="F25" s="6">
        <v>4.64</v>
      </c>
      <c r="G25" s="6">
        <v>149.86</v>
      </c>
      <c r="H25" s="6">
        <v>1</v>
      </c>
      <c r="I25" s="6" t="s">
        <v>35</v>
      </c>
      <c r="J25" s="6" t="s">
        <v>181</v>
      </c>
      <c r="K25" s="6" t="s">
        <v>182</v>
      </c>
      <c r="L25" s="32"/>
      <c r="M25" s="33" t="s">
        <v>183</v>
      </c>
      <c r="N25" s="79" t="s">
        <v>184</v>
      </c>
      <c r="O25" s="33" t="s">
        <v>185</v>
      </c>
    </row>
    <row r="26" spans="1:15">
      <c r="A26" s="4">
        <v>25</v>
      </c>
      <c r="B26" s="6" t="s">
        <v>186</v>
      </c>
      <c r="C26" s="78" t="s">
        <v>187</v>
      </c>
      <c r="D26" s="6" t="s">
        <v>188</v>
      </c>
      <c r="E26" s="6">
        <v>5379</v>
      </c>
      <c r="F26" s="6">
        <v>505.17</v>
      </c>
      <c r="G26" s="6">
        <v>4873.83</v>
      </c>
      <c r="H26" s="6">
        <v>1</v>
      </c>
      <c r="I26" s="6" t="s">
        <v>24</v>
      </c>
      <c r="J26" s="6" t="s">
        <v>189</v>
      </c>
      <c r="K26" s="6" t="s">
        <v>190</v>
      </c>
      <c r="L26" s="32"/>
      <c r="M26" s="33" t="s">
        <v>191</v>
      </c>
      <c r="N26" s="79" t="s">
        <v>192</v>
      </c>
      <c r="O26" s="33" t="s">
        <v>193</v>
      </c>
    </row>
    <row r="27" spans="1:15">
      <c r="A27" s="4">
        <v>26</v>
      </c>
      <c r="B27" s="6" t="s">
        <v>171</v>
      </c>
      <c r="C27" s="78" t="s">
        <v>194</v>
      </c>
      <c r="D27" s="6" t="s">
        <v>195</v>
      </c>
      <c r="E27" s="6">
        <v>2589.75</v>
      </c>
      <c r="F27" s="6">
        <v>670.8</v>
      </c>
      <c r="G27" s="6">
        <v>1918.95</v>
      </c>
      <c r="H27" s="6">
        <v>1</v>
      </c>
      <c r="I27" s="6" t="s">
        <v>40</v>
      </c>
      <c r="J27" s="6" t="s">
        <v>196</v>
      </c>
      <c r="K27" s="6" t="s">
        <v>197</v>
      </c>
      <c r="L27" s="32"/>
      <c r="M27" s="33" t="s">
        <v>198</v>
      </c>
      <c r="N27" s="79" t="s">
        <v>199</v>
      </c>
      <c r="O27" s="33" t="s">
        <v>200</v>
      </c>
    </row>
    <row r="28" spans="1:15">
      <c r="A28" s="4">
        <v>27</v>
      </c>
      <c r="B28" s="6" t="s">
        <v>171</v>
      </c>
      <c r="C28" s="78" t="s">
        <v>201</v>
      </c>
      <c r="D28" s="6" t="s">
        <v>202</v>
      </c>
      <c r="E28" s="6">
        <v>1127.39</v>
      </c>
      <c r="F28" s="6">
        <v>352.62</v>
      </c>
      <c r="G28" s="6">
        <v>774.77</v>
      </c>
      <c r="H28" s="6">
        <v>1</v>
      </c>
      <c r="I28" s="6" t="s">
        <v>40</v>
      </c>
      <c r="J28" s="6" t="s">
        <v>202</v>
      </c>
      <c r="K28" s="6" t="s">
        <v>190</v>
      </c>
      <c r="L28" s="32"/>
      <c r="M28" s="33" t="s">
        <v>203</v>
      </c>
      <c r="N28" s="79" t="s">
        <v>204</v>
      </c>
      <c r="O28" s="33" t="s">
        <v>205</v>
      </c>
    </row>
    <row r="29" spans="1:15">
      <c r="A29" s="4">
        <v>28</v>
      </c>
      <c r="B29" s="6" t="s">
        <v>171</v>
      </c>
      <c r="C29" s="78" t="s">
        <v>206</v>
      </c>
      <c r="D29" s="6" t="s">
        <v>57</v>
      </c>
      <c r="E29" s="6">
        <v>4509.54</v>
      </c>
      <c r="F29" s="6">
        <v>1410.46</v>
      </c>
      <c r="G29" s="6">
        <v>3099.08</v>
      </c>
      <c r="H29" s="6">
        <v>1</v>
      </c>
      <c r="I29" s="6" t="s">
        <v>35</v>
      </c>
      <c r="J29" s="6" t="s">
        <v>57</v>
      </c>
      <c r="K29" s="6" t="s">
        <v>207</v>
      </c>
      <c r="L29" s="32"/>
      <c r="M29" s="33" t="s">
        <v>203</v>
      </c>
      <c r="N29" s="79" t="s">
        <v>204</v>
      </c>
      <c r="O29" s="33" t="s">
        <v>208</v>
      </c>
    </row>
    <row r="30" spans="1:15">
      <c r="A30" s="4">
        <v>29</v>
      </c>
      <c r="B30" s="6" t="s">
        <v>171</v>
      </c>
      <c r="C30" s="78" t="s">
        <v>209</v>
      </c>
      <c r="D30" s="6" t="s">
        <v>210</v>
      </c>
      <c r="E30" s="6">
        <v>468.97</v>
      </c>
      <c r="F30" s="6">
        <v>222.62</v>
      </c>
      <c r="G30" s="6">
        <v>246.35</v>
      </c>
      <c r="H30" s="6">
        <v>1</v>
      </c>
      <c r="I30" s="6" t="s">
        <v>40</v>
      </c>
      <c r="J30" s="6" t="s">
        <v>93</v>
      </c>
      <c r="K30" s="6" t="s">
        <v>211</v>
      </c>
      <c r="L30" s="32"/>
      <c r="M30" s="33" t="s">
        <v>212</v>
      </c>
      <c r="N30" s="79" t="s">
        <v>213</v>
      </c>
      <c r="O30" s="33" t="s">
        <v>214</v>
      </c>
    </row>
    <row r="31" spans="1:15">
      <c r="A31" s="4">
        <v>30</v>
      </c>
      <c r="B31" s="6" t="s">
        <v>215</v>
      </c>
      <c r="C31" s="78" t="s">
        <v>216</v>
      </c>
      <c r="D31" s="6" t="s">
        <v>217</v>
      </c>
      <c r="E31" s="6">
        <v>1186.01</v>
      </c>
      <c r="F31" s="6">
        <v>1021.17</v>
      </c>
      <c r="G31" s="6">
        <v>164.84</v>
      </c>
      <c r="H31" s="6">
        <v>1</v>
      </c>
      <c r="I31" s="6" t="s">
        <v>24</v>
      </c>
      <c r="J31" s="6" t="s">
        <v>218</v>
      </c>
      <c r="K31" s="6" t="s">
        <v>190</v>
      </c>
      <c r="L31" s="32"/>
      <c r="M31" s="33" t="s">
        <v>219</v>
      </c>
      <c r="N31" s="79" t="s">
        <v>220</v>
      </c>
      <c r="O31" s="33" t="s">
        <v>221</v>
      </c>
    </row>
    <row r="32" spans="1:15">
      <c r="A32" s="4">
        <v>31</v>
      </c>
      <c r="B32" s="6" t="s">
        <v>215</v>
      </c>
      <c r="C32" s="78" t="s">
        <v>222</v>
      </c>
      <c r="D32" s="6" t="s">
        <v>223</v>
      </c>
      <c r="E32" s="6">
        <v>973.2</v>
      </c>
      <c r="F32" s="6">
        <v>29.2</v>
      </c>
      <c r="G32" s="6">
        <v>944</v>
      </c>
      <c r="H32" s="6">
        <v>1</v>
      </c>
      <c r="I32" s="6" t="s">
        <v>40</v>
      </c>
      <c r="J32" s="6" t="s">
        <v>224</v>
      </c>
      <c r="K32" s="6" t="s">
        <v>225</v>
      </c>
      <c r="L32" s="32"/>
      <c r="M32" s="33" t="s">
        <v>226</v>
      </c>
      <c r="N32" s="79" t="s">
        <v>227</v>
      </c>
      <c r="O32" s="33" t="s">
        <v>228</v>
      </c>
    </row>
    <row r="33" spans="1:15">
      <c r="A33" s="4">
        <v>32</v>
      </c>
      <c r="B33" s="6" t="s">
        <v>215</v>
      </c>
      <c r="C33" s="78" t="s">
        <v>229</v>
      </c>
      <c r="D33" s="6" t="s">
        <v>230</v>
      </c>
      <c r="E33" s="6">
        <v>1012.75</v>
      </c>
      <c r="F33" s="6">
        <v>30.38</v>
      </c>
      <c r="G33" s="6">
        <v>982.37</v>
      </c>
      <c r="H33" s="6">
        <v>1</v>
      </c>
      <c r="I33" s="6" t="s">
        <v>29</v>
      </c>
      <c r="J33" s="6" t="s">
        <v>231</v>
      </c>
      <c r="K33" s="6" t="s">
        <v>232</v>
      </c>
      <c r="L33" s="32"/>
      <c r="M33" s="33" t="s">
        <v>226</v>
      </c>
      <c r="N33" s="79" t="s">
        <v>227</v>
      </c>
      <c r="O33" s="33" t="s">
        <v>233</v>
      </c>
    </row>
    <row r="34" spans="1:15">
      <c r="A34" s="4">
        <v>33</v>
      </c>
      <c r="B34" s="6" t="s">
        <v>215</v>
      </c>
      <c r="C34" s="78" t="s">
        <v>234</v>
      </c>
      <c r="D34" s="6" t="s">
        <v>180</v>
      </c>
      <c r="E34" s="6">
        <v>309.85</v>
      </c>
      <c r="F34" s="6">
        <v>9.3</v>
      </c>
      <c r="G34" s="6">
        <v>300.55</v>
      </c>
      <c r="H34" s="6">
        <v>1</v>
      </c>
      <c r="I34" s="6" t="s">
        <v>35</v>
      </c>
      <c r="J34" s="6" t="s">
        <v>235</v>
      </c>
      <c r="K34" s="6" t="s">
        <v>236</v>
      </c>
      <c r="L34" s="32"/>
      <c r="M34" s="33" t="s">
        <v>219</v>
      </c>
      <c r="N34" s="79" t="s">
        <v>220</v>
      </c>
      <c r="O34" s="33" t="s">
        <v>237</v>
      </c>
    </row>
    <row r="35" spans="1:15">
      <c r="A35" s="4">
        <v>34</v>
      </c>
      <c r="B35" s="6" t="s">
        <v>215</v>
      </c>
      <c r="C35" s="78" t="s">
        <v>238</v>
      </c>
      <c r="D35" s="6" t="s">
        <v>217</v>
      </c>
      <c r="E35" s="6">
        <v>1500.12</v>
      </c>
      <c r="F35" s="6">
        <v>1180.01</v>
      </c>
      <c r="G35" s="6">
        <v>320.11</v>
      </c>
      <c r="H35" s="6">
        <v>1</v>
      </c>
      <c r="I35" s="6" t="s">
        <v>40</v>
      </c>
      <c r="J35" s="6" t="s">
        <v>239</v>
      </c>
      <c r="K35" s="6" t="s">
        <v>190</v>
      </c>
      <c r="L35" s="32"/>
      <c r="M35" s="33" t="s">
        <v>226</v>
      </c>
      <c r="N35" s="79" t="s">
        <v>227</v>
      </c>
      <c r="O35" s="33" t="s">
        <v>240</v>
      </c>
    </row>
    <row r="36" spans="1:15">
      <c r="A36" s="4">
        <v>35</v>
      </c>
      <c r="B36" s="6" t="s">
        <v>215</v>
      </c>
      <c r="C36" s="78" t="s">
        <v>241</v>
      </c>
      <c r="D36" s="6" t="s">
        <v>242</v>
      </c>
      <c r="E36" s="6">
        <v>2308.86</v>
      </c>
      <c r="F36" s="6">
        <v>878.91</v>
      </c>
      <c r="G36" s="6">
        <v>1429.95</v>
      </c>
      <c r="H36" s="6">
        <v>1</v>
      </c>
      <c r="I36" s="6" t="s">
        <v>40</v>
      </c>
      <c r="J36" s="6" t="s">
        <v>243</v>
      </c>
      <c r="K36" s="6" t="s">
        <v>190</v>
      </c>
      <c r="L36" s="32"/>
      <c r="M36" s="33" t="s">
        <v>219</v>
      </c>
      <c r="N36" s="79" t="s">
        <v>220</v>
      </c>
      <c r="O36" s="33" t="s">
        <v>244</v>
      </c>
    </row>
    <row r="37" spans="1:15">
      <c r="A37" s="4">
        <v>36</v>
      </c>
      <c r="B37" s="6" t="s">
        <v>215</v>
      </c>
      <c r="C37" s="78" t="s">
        <v>245</v>
      </c>
      <c r="D37" s="6" t="s">
        <v>246</v>
      </c>
      <c r="E37" s="6">
        <v>10958.47</v>
      </c>
      <c r="F37" s="6">
        <v>2374.39</v>
      </c>
      <c r="G37" s="6">
        <v>8584.08</v>
      </c>
      <c r="H37" s="6">
        <v>1</v>
      </c>
      <c r="I37" s="6" t="s">
        <v>24</v>
      </c>
      <c r="J37" s="6" t="s">
        <v>247</v>
      </c>
      <c r="K37" s="6" t="s">
        <v>207</v>
      </c>
      <c r="L37" s="32"/>
      <c r="M37" s="33" t="s">
        <v>219</v>
      </c>
      <c r="N37" s="79" t="s">
        <v>220</v>
      </c>
      <c r="O37" s="33" t="s">
        <v>248</v>
      </c>
    </row>
    <row r="38" spans="1:15">
      <c r="A38" s="4">
        <v>37</v>
      </c>
      <c r="B38" s="6" t="s">
        <v>215</v>
      </c>
      <c r="C38" s="78" t="s">
        <v>249</v>
      </c>
      <c r="D38" s="6" t="s">
        <v>246</v>
      </c>
      <c r="E38" s="6">
        <v>1074.12</v>
      </c>
      <c r="F38" s="6">
        <v>232.82</v>
      </c>
      <c r="G38" s="6">
        <v>841.3</v>
      </c>
      <c r="H38" s="6">
        <v>1</v>
      </c>
      <c r="I38" s="6" t="s">
        <v>24</v>
      </c>
      <c r="J38" s="6" t="s">
        <v>250</v>
      </c>
      <c r="K38" s="6" t="s">
        <v>190</v>
      </c>
      <c r="L38" s="32"/>
      <c r="M38" s="33" t="s">
        <v>226</v>
      </c>
      <c r="N38" s="79" t="s">
        <v>227</v>
      </c>
      <c r="O38" s="33" t="s">
        <v>251</v>
      </c>
    </row>
    <row r="39" spans="1:15">
      <c r="A39" s="4">
        <v>38</v>
      </c>
      <c r="B39" s="6" t="s">
        <v>215</v>
      </c>
      <c r="C39" s="78" t="s">
        <v>252</v>
      </c>
      <c r="D39" s="6" t="s">
        <v>188</v>
      </c>
      <c r="E39" s="6">
        <v>2586.07</v>
      </c>
      <c r="F39" s="6">
        <v>2111.97</v>
      </c>
      <c r="G39" s="6">
        <v>474.1</v>
      </c>
      <c r="H39" s="6">
        <v>1</v>
      </c>
      <c r="I39" s="6" t="s">
        <v>24</v>
      </c>
      <c r="J39" s="6" t="s">
        <v>253</v>
      </c>
      <c r="K39" s="6" t="s">
        <v>190</v>
      </c>
      <c r="L39" s="32"/>
      <c r="M39" s="33" t="s">
        <v>226</v>
      </c>
      <c r="N39" s="79" t="s">
        <v>227</v>
      </c>
      <c r="O39" s="33" t="s">
        <v>254</v>
      </c>
    </row>
    <row r="40" spans="1:15">
      <c r="A40" s="4">
        <v>39</v>
      </c>
      <c r="B40" s="6" t="s">
        <v>215</v>
      </c>
      <c r="C40" s="78" t="s">
        <v>255</v>
      </c>
      <c r="D40" s="6" t="s">
        <v>242</v>
      </c>
      <c r="E40" s="6">
        <v>715.4</v>
      </c>
      <c r="F40" s="6">
        <v>329.8</v>
      </c>
      <c r="G40" s="6">
        <v>385.6</v>
      </c>
      <c r="H40" s="6">
        <v>1</v>
      </c>
      <c r="I40" s="6" t="s">
        <v>40</v>
      </c>
      <c r="J40" s="6" t="s">
        <v>256</v>
      </c>
      <c r="K40" s="6" t="s">
        <v>190</v>
      </c>
      <c r="L40" s="32"/>
      <c r="M40" s="33" t="s">
        <v>226</v>
      </c>
      <c r="N40" s="79" t="s">
        <v>227</v>
      </c>
      <c r="O40" s="33" t="s">
        <v>257</v>
      </c>
    </row>
    <row r="41" spans="1:15">
      <c r="A41" s="4">
        <v>40</v>
      </c>
      <c r="B41" s="6" t="s">
        <v>215</v>
      </c>
      <c r="C41" s="78" t="s">
        <v>258</v>
      </c>
      <c r="D41" s="6" t="s">
        <v>114</v>
      </c>
      <c r="E41" s="6">
        <v>525.34</v>
      </c>
      <c r="F41" s="6">
        <v>107.73</v>
      </c>
      <c r="G41" s="6">
        <v>417.61</v>
      </c>
      <c r="H41" s="6">
        <v>1</v>
      </c>
      <c r="I41" s="6" t="s">
        <v>40</v>
      </c>
      <c r="J41" s="6" t="s">
        <v>42</v>
      </c>
      <c r="K41" s="6" t="s">
        <v>190</v>
      </c>
      <c r="L41" s="32"/>
      <c r="M41" s="33" t="s">
        <v>219</v>
      </c>
      <c r="N41" s="79" t="s">
        <v>220</v>
      </c>
      <c r="O41" s="33" t="s">
        <v>259</v>
      </c>
    </row>
    <row r="42" spans="1:15">
      <c r="A42" s="4">
        <v>41</v>
      </c>
      <c r="B42" s="6" t="s">
        <v>215</v>
      </c>
      <c r="C42" s="78" t="s">
        <v>260</v>
      </c>
      <c r="D42" s="6" t="s">
        <v>114</v>
      </c>
      <c r="E42" s="6">
        <v>525.37</v>
      </c>
      <c r="F42" s="6">
        <v>107.73</v>
      </c>
      <c r="G42" s="6">
        <v>417.64</v>
      </c>
      <c r="H42" s="6">
        <v>1</v>
      </c>
      <c r="I42" s="6" t="s">
        <v>40</v>
      </c>
      <c r="J42" s="6" t="s">
        <v>42</v>
      </c>
      <c r="K42" s="6" t="s">
        <v>190</v>
      </c>
      <c r="L42" s="32"/>
      <c r="M42" s="33" t="s">
        <v>226</v>
      </c>
      <c r="N42" s="79" t="s">
        <v>227</v>
      </c>
      <c r="O42" s="33" t="s">
        <v>261</v>
      </c>
    </row>
    <row r="43" spans="1:15">
      <c r="A43" s="4">
        <v>42</v>
      </c>
      <c r="B43" s="6" t="s">
        <v>215</v>
      </c>
      <c r="C43" s="78" t="s">
        <v>262</v>
      </c>
      <c r="D43" s="6" t="s">
        <v>263</v>
      </c>
      <c r="E43" s="6">
        <v>383.45</v>
      </c>
      <c r="F43" s="6">
        <v>11.5</v>
      </c>
      <c r="G43" s="6">
        <v>371.95</v>
      </c>
      <c r="H43" s="6">
        <v>1</v>
      </c>
      <c r="I43" s="6" t="s">
        <v>40</v>
      </c>
      <c r="J43" s="6" t="s">
        <v>264</v>
      </c>
      <c r="K43" s="6" t="s">
        <v>265</v>
      </c>
      <c r="L43" s="32"/>
      <c r="M43" s="33" t="s">
        <v>226</v>
      </c>
      <c r="N43" s="79" t="s">
        <v>227</v>
      </c>
      <c r="O43" s="33" t="s">
        <v>266</v>
      </c>
    </row>
    <row r="44" spans="1:15">
      <c r="A44" s="4">
        <v>43</v>
      </c>
      <c r="B44" s="6" t="s">
        <v>215</v>
      </c>
      <c r="C44" s="78" t="s">
        <v>267</v>
      </c>
      <c r="D44" s="6" t="s">
        <v>210</v>
      </c>
      <c r="E44" s="6">
        <v>468.97</v>
      </c>
      <c r="F44" s="6">
        <v>260.52</v>
      </c>
      <c r="G44" s="6">
        <v>208.45</v>
      </c>
      <c r="H44" s="6">
        <v>1</v>
      </c>
      <c r="I44" s="6" t="s">
        <v>40</v>
      </c>
      <c r="J44" s="6" t="s">
        <v>268</v>
      </c>
      <c r="K44" s="6" t="s">
        <v>190</v>
      </c>
      <c r="L44" s="32"/>
      <c r="M44" s="33" t="s">
        <v>219</v>
      </c>
      <c r="N44" s="79" t="s">
        <v>220</v>
      </c>
      <c r="O44" s="33" t="s">
        <v>269</v>
      </c>
    </row>
    <row r="45" spans="1:15">
      <c r="A45" s="4">
        <v>44</v>
      </c>
      <c r="B45" s="6" t="s">
        <v>171</v>
      </c>
      <c r="C45" s="78" t="s">
        <v>270</v>
      </c>
      <c r="D45" s="6" t="s">
        <v>188</v>
      </c>
      <c r="E45" s="6">
        <v>66050.55</v>
      </c>
      <c r="F45" s="6">
        <v>23964.51</v>
      </c>
      <c r="G45" s="6">
        <v>42086.04</v>
      </c>
      <c r="H45" s="6">
        <v>1</v>
      </c>
      <c r="I45" s="6" t="s">
        <v>24</v>
      </c>
      <c r="J45" s="6" t="s">
        <v>271</v>
      </c>
      <c r="K45" s="6" t="s">
        <v>190</v>
      </c>
      <c r="L45" s="32"/>
      <c r="M45" s="33" t="s">
        <v>272</v>
      </c>
      <c r="N45" s="79" t="s">
        <v>273</v>
      </c>
      <c r="O45" s="33" t="s">
        <v>274</v>
      </c>
    </row>
    <row r="46" spans="1:15">
      <c r="A46" s="4">
        <v>45</v>
      </c>
      <c r="B46" s="6" t="s">
        <v>171</v>
      </c>
      <c r="C46" s="78" t="s">
        <v>275</v>
      </c>
      <c r="D46" s="6" t="s">
        <v>188</v>
      </c>
      <c r="E46" s="6">
        <v>28880.98</v>
      </c>
      <c r="F46" s="6">
        <v>8854.56</v>
      </c>
      <c r="G46" s="6">
        <v>20026.42</v>
      </c>
      <c r="H46" s="6">
        <v>1</v>
      </c>
      <c r="I46" s="6" t="s">
        <v>24</v>
      </c>
      <c r="J46" s="6" t="s">
        <v>276</v>
      </c>
      <c r="K46" s="6" t="s">
        <v>190</v>
      </c>
      <c r="L46" s="32"/>
      <c r="M46" s="33" t="s">
        <v>277</v>
      </c>
      <c r="N46" s="79" t="s">
        <v>278</v>
      </c>
      <c r="O46" s="33" t="s">
        <v>279</v>
      </c>
    </row>
    <row r="47" spans="1:15">
      <c r="A47" s="4">
        <v>46</v>
      </c>
      <c r="B47" s="6" t="s">
        <v>171</v>
      </c>
      <c r="C47" s="78" t="s">
        <v>280</v>
      </c>
      <c r="D47" s="6" t="s">
        <v>188</v>
      </c>
      <c r="E47" s="6">
        <v>35072.14</v>
      </c>
      <c r="F47" s="6">
        <v>9797.72</v>
      </c>
      <c r="G47" s="6">
        <v>25274.42</v>
      </c>
      <c r="H47" s="6">
        <v>1</v>
      </c>
      <c r="I47" s="6" t="s">
        <v>24</v>
      </c>
      <c r="J47" s="6" t="s">
        <v>276</v>
      </c>
      <c r="K47" s="6" t="s">
        <v>190</v>
      </c>
      <c r="L47" s="32"/>
      <c r="M47" s="33" t="s">
        <v>281</v>
      </c>
      <c r="N47" s="79" t="s">
        <v>282</v>
      </c>
      <c r="O47" s="33" t="s">
        <v>283</v>
      </c>
    </row>
    <row r="48" spans="1:15">
      <c r="A48" s="4">
        <v>47</v>
      </c>
      <c r="B48" s="6" t="s">
        <v>171</v>
      </c>
      <c r="C48" s="78" t="s">
        <v>284</v>
      </c>
      <c r="D48" s="6" t="s">
        <v>246</v>
      </c>
      <c r="E48" s="6">
        <v>16019.56</v>
      </c>
      <c r="F48" s="6">
        <v>2135.92</v>
      </c>
      <c r="G48" s="6">
        <v>13883.64</v>
      </c>
      <c r="H48" s="6">
        <v>1</v>
      </c>
      <c r="I48" s="6" t="s">
        <v>24</v>
      </c>
      <c r="J48" s="6" t="s">
        <v>285</v>
      </c>
      <c r="K48" s="6" t="s">
        <v>190</v>
      </c>
      <c r="L48" s="32"/>
      <c r="M48" s="33" t="s">
        <v>286</v>
      </c>
      <c r="N48" s="79" t="s">
        <v>287</v>
      </c>
      <c r="O48" s="33" t="s">
        <v>288</v>
      </c>
    </row>
    <row r="49" spans="1:15">
      <c r="A49" s="4">
        <v>48</v>
      </c>
      <c r="B49" s="6" t="s">
        <v>171</v>
      </c>
      <c r="C49" s="78" t="s">
        <v>289</v>
      </c>
      <c r="D49" s="6" t="s">
        <v>188</v>
      </c>
      <c r="E49" s="6">
        <v>901.61</v>
      </c>
      <c r="F49" s="6">
        <v>743.98</v>
      </c>
      <c r="G49" s="6">
        <v>157.63</v>
      </c>
      <c r="H49" s="6">
        <v>1</v>
      </c>
      <c r="I49" s="6" t="s">
        <v>24</v>
      </c>
      <c r="J49" s="6" t="s">
        <v>290</v>
      </c>
      <c r="K49" s="6" t="s">
        <v>190</v>
      </c>
      <c r="L49" s="32"/>
      <c r="M49" s="33" t="s">
        <v>291</v>
      </c>
      <c r="N49" s="79" t="s">
        <v>292</v>
      </c>
      <c r="O49" s="33" t="s">
        <v>293</v>
      </c>
    </row>
    <row r="50" spans="1:15">
      <c r="A50" s="4">
        <v>49</v>
      </c>
      <c r="B50" s="6" t="s">
        <v>171</v>
      </c>
      <c r="C50" s="78" t="s">
        <v>294</v>
      </c>
      <c r="D50" s="6" t="s">
        <v>246</v>
      </c>
      <c r="E50" s="6">
        <v>5933.67</v>
      </c>
      <c r="F50" s="6">
        <v>791.12</v>
      </c>
      <c r="G50" s="6">
        <v>5142.55</v>
      </c>
      <c r="H50" s="6">
        <v>1</v>
      </c>
      <c r="I50" s="6" t="s">
        <v>24</v>
      </c>
      <c r="J50" s="6" t="s">
        <v>295</v>
      </c>
      <c r="K50" s="6" t="s">
        <v>190</v>
      </c>
      <c r="L50" s="32"/>
      <c r="M50" s="33" t="s">
        <v>291</v>
      </c>
      <c r="N50" s="79" t="s">
        <v>296</v>
      </c>
      <c r="O50" s="33" t="s">
        <v>297</v>
      </c>
    </row>
    <row r="51" spans="1:15">
      <c r="A51" s="4">
        <v>50</v>
      </c>
      <c r="B51" s="6" t="s">
        <v>171</v>
      </c>
      <c r="C51" s="78" t="s">
        <v>298</v>
      </c>
      <c r="D51" s="6" t="s">
        <v>188</v>
      </c>
      <c r="E51" s="6">
        <v>26807.85</v>
      </c>
      <c r="F51" s="6">
        <v>3999.38</v>
      </c>
      <c r="G51" s="6">
        <v>22808.47</v>
      </c>
      <c r="H51" s="6">
        <v>1</v>
      </c>
      <c r="I51" s="6" t="s">
        <v>24</v>
      </c>
      <c r="J51" s="6" t="s">
        <v>299</v>
      </c>
      <c r="K51" s="6" t="s">
        <v>190</v>
      </c>
      <c r="L51" s="32"/>
      <c r="M51" s="33" t="s">
        <v>300</v>
      </c>
      <c r="N51" s="79" t="s">
        <v>301</v>
      </c>
      <c r="O51" s="33" t="s">
        <v>302</v>
      </c>
    </row>
    <row r="52" spans="1:15">
      <c r="A52" s="4">
        <v>51</v>
      </c>
      <c r="B52" s="6" t="s">
        <v>171</v>
      </c>
      <c r="C52" s="78" t="s">
        <v>303</v>
      </c>
      <c r="D52" s="6" t="s">
        <v>195</v>
      </c>
      <c r="E52" s="6">
        <v>2579.86</v>
      </c>
      <c r="F52" s="6">
        <v>529.21</v>
      </c>
      <c r="G52" s="6">
        <v>2050.65</v>
      </c>
      <c r="H52" s="6">
        <v>1</v>
      </c>
      <c r="I52" s="6" t="s">
        <v>40</v>
      </c>
      <c r="J52" s="6" t="s">
        <v>304</v>
      </c>
      <c r="K52" s="6" t="s">
        <v>305</v>
      </c>
      <c r="L52" s="32"/>
      <c r="M52" s="33" t="s">
        <v>306</v>
      </c>
      <c r="N52" s="79" t="s">
        <v>307</v>
      </c>
      <c r="O52" s="33" t="s">
        <v>308</v>
      </c>
    </row>
    <row r="53" spans="1:15">
      <c r="A53" s="4">
        <v>52</v>
      </c>
      <c r="B53" s="6" t="s">
        <v>186</v>
      </c>
      <c r="C53" s="78" t="s">
        <v>309</v>
      </c>
      <c r="D53" s="6" t="s">
        <v>217</v>
      </c>
      <c r="E53" s="6">
        <v>1899.39</v>
      </c>
      <c r="F53" s="6">
        <v>1481.4</v>
      </c>
      <c r="G53" s="6">
        <v>417.99</v>
      </c>
      <c r="H53" s="6">
        <v>1</v>
      </c>
      <c r="I53" s="6" t="s">
        <v>24</v>
      </c>
      <c r="J53" s="6" t="s">
        <v>299</v>
      </c>
      <c r="K53" s="6" t="s">
        <v>190</v>
      </c>
      <c r="L53" s="32"/>
      <c r="M53" s="33" t="s">
        <v>310</v>
      </c>
      <c r="N53" s="79" t="s">
        <v>311</v>
      </c>
      <c r="O53" s="33" t="s">
        <v>312</v>
      </c>
    </row>
    <row r="54" spans="1:15">
      <c r="A54" s="4">
        <v>53</v>
      </c>
      <c r="B54" s="6" t="s">
        <v>186</v>
      </c>
      <c r="C54" s="78" t="s">
        <v>313</v>
      </c>
      <c r="D54" s="6" t="s">
        <v>314</v>
      </c>
      <c r="E54" s="6">
        <v>327.48</v>
      </c>
      <c r="F54" s="6">
        <v>255.33</v>
      </c>
      <c r="G54" s="6">
        <v>72.15</v>
      </c>
      <c r="H54" s="6">
        <v>1</v>
      </c>
      <c r="I54" s="6" t="s">
        <v>56</v>
      </c>
      <c r="J54" s="6" t="s">
        <v>315</v>
      </c>
      <c r="K54" s="6" t="s">
        <v>190</v>
      </c>
      <c r="L54" s="32"/>
      <c r="M54" s="33" t="s">
        <v>310</v>
      </c>
      <c r="N54" s="79" t="s">
        <v>311</v>
      </c>
      <c r="O54" s="33" t="s">
        <v>316</v>
      </c>
    </row>
    <row r="55" spans="1:15">
      <c r="A55" s="4">
        <v>54</v>
      </c>
      <c r="B55" s="6" t="s">
        <v>171</v>
      </c>
      <c r="C55" s="78" t="s">
        <v>317</v>
      </c>
      <c r="D55" s="6" t="s">
        <v>47</v>
      </c>
      <c r="E55" s="6">
        <v>2716.18</v>
      </c>
      <c r="F55" s="6">
        <v>81.49</v>
      </c>
      <c r="G55" s="6">
        <v>2634.69</v>
      </c>
      <c r="H55" s="6">
        <v>1</v>
      </c>
      <c r="I55" s="6" t="s">
        <v>40</v>
      </c>
      <c r="J55" s="6" t="s">
        <v>47</v>
      </c>
      <c r="K55" s="6" t="s">
        <v>318</v>
      </c>
      <c r="L55" s="32"/>
      <c r="M55" s="33" t="s">
        <v>319</v>
      </c>
      <c r="N55" s="79" t="s">
        <v>320</v>
      </c>
      <c r="O55" s="33" t="s">
        <v>321</v>
      </c>
    </row>
    <row r="56" spans="1:15">
      <c r="A56" s="4">
        <v>55</v>
      </c>
      <c r="B56" s="6" t="s">
        <v>171</v>
      </c>
      <c r="C56" s="78" t="s">
        <v>322</v>
      </c>
      <c r="D56" s="6" t="s">
        <v>180</v>
      </c>
      <c r="E56" s="6">
        <v>4900.25</v>
      </c>
      <c r="F56" s="6">
        <v>147.01</v>
      </c>
      <c r="G56" s="6">
        <v>4753.24</v>
      </c>
      <c r="H56" s="6">
        <v>1</v>
      </c>
      <c r="I56" s="6" t="s">
        <v>35</v>
      </c>
      <c r="J56" s="6" t="s">
        <v>323</v>
      </c>
      <c r="K56" s="6" t="s">
        <v>324</v>
      </c>
      <c r="L56" s="32"/>
      <c r="M56" s="33" t="s">
        <v>325</v>
      </c>
      <c r="N56" s="79" t="s">
        <v>326</v>
      </c>
      <c r="O56" s="33" t="s">
        <v>327</v>
      </c>
    </row>
    <row r="57" spans="1:15">
      <c r="A57" s="4">
        <v>56</v>
      </c>
      <c r="B57" s="6" t="s">
        <v>171</v>
      </c>
      <c r="C57" s="78" t="s">
        <v>328</v>
      </c>
      <c r="D57" s="6" t="s">
        <v>246</v>
      </c>
      <c r="E57" s="6">
        <v>39822.62</v>
      </c>
      <c r="F57" s="6">
        <v>5309.68</v>
      </c>
      <c r="G57" s="6">
        <v>34512.94</v>
      </c>
      <c r="H57" s="6">
        <v>1</v>
      </c>
      <c r="I57" s="6" t="s">
        <v>24</v>
      </c>
      <c r="J57" s="6" t="s">
        <v>329</v>
      </c>
      <c r="K57" s="6" t="s">
        <v>207</v>
      </c>
      <c r="L57" s="32"/>
      <c r="M57" s="33" t="s">
        <v>330</v>
      </c>
      <c r="N57" s="79" t="s">
        <v>331</v>
      </c>
      <c r="O57" s="33" t="s">
        <v>332</v>
      </c>
    </row>
    <row r="58" spans="1:15">
      <c r="A58" s="4">
        <v>57</v>
      </c>
      <c r="B58" s="6" t="s">
        <v>171</v>
      </c>
      <c r="C58" s="78" t="s">
        <v>333</v>
      </c>
      <c r="D58" s="6" t="s">
        <v>246</v>
      </c>
      <c r="E58" s="6">
        <v>41811.82</v>
      </c>
      <c r="F58" s="6">
        <v>5574.96</v>
      </c>
      <c r="G58" s="6">
        <v>36236.86</v>
      </c>
      <c r="H58" s="6">
        <v>1</v>
      </c>
      <c r="I58" s="6" t="s">
        <v>24</v>
      </c>
      <c r="J58" s="6" t="s">
        <v>290</v>
      </c>
      <c r="K58" s="6" t="s">
        <v>207</v>
      </c>
      <c r="L58" s="32"/>
      <c r="M58" s="33" t="s">
        <v>334</v>
      </c>
      <c r="N58" s="79" t="s">
        <v>335</v>
      </c>
      <c r="O58" s="33" t="s">
        <v>336</v>
      </c>
    </row>
    <row r="59" spans="1:15">
      <c r="A59" s="4">
        <v>58</v>
      </c>
      <c r="B59" s="6" t="s">
        <v>171</v>
      </c>
      <c r="C59" s="78" t="s">
        <v>337</v>
      </c>
      <c r="D59" s="6" t="s">
        <v>188</v>
      </c>
      <c r="E59" s="6">
        <v>4322.04</v>
      </c>
      <c r="F59" s="6">
        <v>2701.14</v>
      </c>
      <c r="G59" s="6">
        <v>1620.9</v>
      </c>
      <c r="H59" s="6">
        <v>1</v>
      </c>
      <c r="I59" s="6" t="s">
        <v>24</v>
      </c>
      <c r="J59" s="6" t="s">
        <v>338</v>
      </c>
      <c r="K59" s="6" t="s">
        <v>207</v>
      </c>
      <c r="L59" s="32"/>
      <c r="M59" s="33" t="s">
        <v>339</v>
      </c>
      <c r="N59" s="79" t="s">
        <v>340</v>
      </c>
      <c r="O59" s="33" t="s">
        <v>341</v>
      </c>
    </row>
    <row r="60" spans="1:15">
      <c r="A60" s="4">
        <v>59</v>
      </c>
      <c r="B60" s="6" t="s">
        <v>171</v>
      </c>
      <c r="C60" s="78" t="s">
        <v>342</v>
      </c>
      <c r="D60" s="6" t="s">
        <v>188</v>
      </c>
      <c r="E60" s="6">
        <v>3272.73</v>
      </c>
      <c r="F60" s="6">
        <v>1554.67</v>
      </c>
      <c r="G60" s="6">
        <v>1718.06</v>
      </c>
      <c r="H60" s="6">
        <v>1</v>
      </c>
      <c r="I60" s="6" t="s">
        <v>24</v>
      </c>
      <c r="J60" s="6" t="s">
        <v>343</v>
      </c>
      <c r="K60" s="6" t="s">
        <v>207</v>
      </c>
      <c r="L60" s="32"/>
      <c r="M60" s="33" t="s">
        <v>344</v>
      </c>
      <c r="N60" s="79" t="s">
        <v>345</v>
      </c>
      <c r="O60" s="33" t="s">
        <v>346</v>
      </c>
    </row>
    <row r="61" spans="1:15">
      <c r="A61" s="4">
        <v>60</v>
      </c>
      <c r="B61" s="6" t="s">
        <v>171</v>
      </c>
      <c r="C61" s="78" t="s">
        <v>347</v>
      </c>
      <c r="D61" s="6" t="s">
        <v>114</v>
      </c>
      <c r="E61" s="6">
        <v>1147.08</v>
      </c>
      <c r="F61" s="6">
        <v>34.41</v>
      </c>
      <c r="G61" s="6">
        <v>1112.67</v>
      </c>
      <c r="H61" s="6">
        <v>1</v>
      </c>
      <c r="I61" s="6" t="s">
        <v>40</v>
      </c>
      <c r="J61" s="6" t="s">
        <v>348</v>
      </c>
      <c r="K61" s="6" t="s">
        <v>349</v>
      </c>
      <c r="L61" s="32"/>
      <c r="M61" s="33" t="s">
        <v>350</v>
      </c>
      <c r="N61" s="79" t="s">
        <v>351</v>
      </c>
      <c r="O61" s="33" t="s">
        <v>352</v>
      </c>
    </row>
    <row r="62" spans="1:15">
      <c r="A62" s="4">
        <v>61</v>
      </c>
      <c r="B62" s="6" t="s">
        <v>171</v>
      </c>
      <c r="C62" s="78" t="s">
        <v>353</v>
      </c>
      <c r="D62" s="6" t="s">
        <v>354</v>
      </c>
      <c r="E62" s="6">
        <v>4795.04</v>
      </c>
      <c r="F62" s="6">
        <v>143.85</v>
      </c>
      <c r="G62" s="6">
        <v>4651.19</v>
      </c>
      <c r="H62" s="6">
        <v>1</v>
      </c>
      <c r="I62" s="6" t="s">
        <v>40</v>
      </c>
      <c r="J62" s="6" t="s">
        <v>47</v>
      </c>
      <c r="K62" s="6" t="s">
        <v>207</v>
      </c>
      <c r="L62" s="32"/>
      <c r="M62" s="33" t="s">
        <v>212</v>
      </c>
      <c r="N62" s="79" t="s">
        <v>213</v>
      </c>
      <c r="O62" s="33" t="s">
        <v>355</v>
      </c>
    </row>
    <row r="63" spans="1:15">
      <c r="A63" s="4">
        <v>62</v>
      </c>
      <c r="B63" s="6" t="s">
        <v>171</v>
      </c>
      <c r="C63" s="78" t="s">
        <v>356</v>
      </c>
      <c r="D63" s="6" t="s">
        <v>223</v>
      </c>
      <c r="E63" s="6">
        <v>1185.44</v>
      </c>
      <c r="F63" s="6">
        <v>35.56</v>
      </c>
      <c r="G63" s="6">
        <v>1149.88</v>
      </c>
      <c r="H63" s="6">
        <v>1</v>
      </c>
      <c r="I63" s="6" t="s">
        <v>40</v>
      </c>
      <c r="J63" s="6" t="s">
        <v>357</v>
      </c>
      <c r="K63" s="6" t="s">
        <v>358</v>
      </c>
      <c r="L63" s="32"/>
      <c r="M63" s="33" t="s">
        <v>212</v>
      </c>
      <c r="N63" s="79" t="s">
        <v>213</v>
      </c>
      <c r="O63" s="33" t="s">
        <v>359</v>
      </c>
    </row>
    <row r="64" spans="1:15">
      <c r="A64" s="4">
        <v>63</v>
      </c>
      <c r="B64" s="6" t="s">
        <v>171</v>
      </c>
      <c r="C64" s="78" t="s">
        <v>360</v>
      </c>
      <c r="D64" s="6" t="s">
        <v>230</v>
      </c>
      <c r="E64" s="6">
        <v>1012.75</v>
      </c>
      <c r="F64" s="6">
        <v>30.38</v>
      </c>
      <c r="G64" s="6">
        <v>982.37</v>
      </c>
      <c r="H64" s="6">
        <v>1</v>
      </c>
      <c r="I64" s="6" t="s">
        <v>29</v>
      </c>
      <c r="J64" s="6" t="s">
        <v>361</v>
      </c>
      <c r="K64" s="6" t="s">
        <v>207</v>
      </c>
      <c r="L64" s="32"/>
      <c r="M64" s="33" t="s">
        <v>212</v>
      </c>
      <c r="N64" s="79" t="s">
        <v>213</v>
      </c>
      <c r="O64" s="33" t="s">
        <v>362</v>
      </c>
    </row>
    <row r="65" spans="1:15">
      <c r="A65" s="4">
        <v>64</v>
      </c>
      <c r="B65" s="6" t="s">
        <v>171</v>
      </c>
      <c r="C65" s="78" t="s">
        <v>363</v>
      </c>
      <c r="D65" s="6" t="s">
        <v>195</v>
      </c>
      <c r="E65" s="6">
        <v>3658.98</v>
      </c>
      <c r="F65" s="6">
        <v>109.77</v>
      </c>
      <c r="G65" s="6">
        <v>3549.21</v>
      </c>
      <c r="H65" s="6">
        <v>1</v>
      </c>
      <c r="I65" s="6" t="s">
        <v>40</v>
      </c>
      <c r="J65" s="6" t="s">
        <v>196</v>
      </c>
      <c r="K65" s="6" t="s">
        <v>364</v>
      </c>
      <c r="L65" s="32"/>
      <c r="M65" s="33" t="s">
        <v>212</v>
      </c>
      <c r="N65" s="79" t="s">
        <v>213</v>
      </c>
      <c r="O65" s="33" t="s">
        <v>365</v>
      </c>
    </row>
    <row r="66" spans="1:15">
      <c r="A66" s="4">
        <v>65</v>
      </c>
      <c r="B66" s="6" t="s">
        <v>171</v>
      </c>
      <c r="C66" s="78" t="s">
        <v>366</v>
      </c>
      <c r="D66" s="6" t="s">
        <v>114</v>
      </c>
      <c r="E66" s="6">
        <v>583.76</v>
      </c>
      <c r="F66" s="6">
        <v>17.51</v>
      </c>
      <c r="G66" s="6">
        <v>566.25</v>
      </c>
      <c r="H66" s="6">
        <v>1</v>
      </c>
      <c r="I66" s="6" t="s">
        <v>40</v>
      </c>
      <c r="J66" s="6" t="s">
        <v>367</v>
      </c>
      <c r="K66" s="6" t="s">
        <v>211</v>
      </c>
      <c r="L66" s="32"/>
      <c r="M66" s="33" t="s">
        <v>212</v>
      </c>
      <c r="N66" s="79" t="s">
        <v>213</v>
      </c>
      <c r="O66" s="33" t="s">
        <v>368</v>
      </c>
    </row>
    <row r="67" spans="1:15">
      <c r="A67" s="4">
        <v>66</v>
      </c>
      <c r="B67" s="6" t="s">
        <v>171</v>
      </c>
      <c r="C67" s="78" t="s">
        <v>369</v>
      </c>
      <c r="D67" s="6" t="s">
        <v>370</v>
      </c>
      <c r="E67" s="6">
        <v>154.5</v>
      </c>
      <c r="F67" s="6">
        <v>4.64</v>
      </c>
      <c r="G67" s="6">
        <v>149.86</v>
      </c>
      <c r="H67" s="6">
        <v>1</v>
      </c>
      <c r="I67" s="6" t="s">
        <v>40</v>
      </c>
      <c r="J67" s="6" t="s">
        <v>59</v>
      </c>
      <c r="K67" s="6" t="s">
        <v>207</v>
      </c>
      <c r="L67" s="32"/>
      <c r="M67" s="33" t="s">
        <v>212</v>
      </c>
      <c r="N67" s="79" t="s">
        <v>213</v>
      </c>
      <c r="O67" s="33" t="s">
        <v>371</v>
      </c>
    </row>
    <row r="68" spans="1:15">
      <c r="A68" s="4">
        <v>67</v>
      </c>
      <c r="B68" s="6" t="s">
        <v>171</v>
      </c>
      <c r="C68" s="78" t="s">
        <v>372</v>
      </c>
      <c r="D68" s="6" t="s">
        <v>48</v>
      </c>
      <c r="E68" s="6">
        <v>1078.73</v>
      </c>
      <c r="F68" s="6">
        <v>110.81</v>
      </c>
      <c r="G68" s="6">
        <v>967.92</v>
      </c>
      <c r="H68" s="6">
        <v>1</v>
      </c>
      <c r="I68" s="6" t="s">
        <v>40</v>
      </c>
      <c r="J68" s="6" t="s">
        <v>373</v>
      </c>
      <c r="K68" s="6" t="s">
        <v>374</v>
      </c>
      <c r="L68" s="32"/>
      <c r="M68" s="33" t="s">
        <v>375</v>
      </c>
      <c r="N68" s="79" t="s">
        <v>376</v>
      </c>
      <c r="O68" s="33" t="s">
        <v>377</v>
      </c>
    </row>
    <row r="69" spans="1:15">
      <c r="A69" s="4">
        <v>68</v>
      </c>
      <c r="B69" s="6" t="s">
        <v>171</v>
      </c>
      <c r="C69" s="78" t="s">
        <v>378</v>
      </c>
      <c r="D69" s="6" t="s">
        <v>188</v>
      </c>
      <c r="E69" s="6">
        <v>7592.07</v>
      </c>
      <c r="F69" s="6">
        <v>5628.75</v>
      </c>
      <c r="G69" s="6">
        <v>1963.32</v>
      </c>
      <c r="H69" s="6">
        <v>1</v>
      </c>
      <c r="I69" s="6" t="s">
        <v>24</v>
      </c>
      <c r="J69" s="6" t="s">
        <v>379</v>
      </c>
      <c r="K69" s="6" t="s">
        <v>190</v>
      </c>
      <c r="L69" s="32"/>
      <c r="M69" s="33" t="s">
        <v>375</v>
      </c>
      <c r="N69" s="79" t="s">
        <v>376</v>
      </c>
      <c r="O69" s="33" t="s">
        <v>380</v>
      </c>
    </row>
    <row r="70" spans="1:15">
      <c r="A70" s="4">
        <v>69</v>
      </c>
      <c r="B70" s="6" t="s">
        <v>171</v>
      </c>
      <c r="C70" s="78" t="s">
        <v>381</v>
      </c>
      <c r="D70" s="6" t="s">
        <v>242</v>
      </c>
      <c r="E70" s="6">
        <v>187.05</v>
      </c>
      <c r="F70" s="6">
        <v>5.61</v>
      </c>
      <c r="G70" s="6">
        <v>181.44</v>
      </c>
      <c r="H70" s="6">
        <v>1</v>
      </c>
      <c r="I70" s="6" t="s">
        <v>40</v>
      </c>
      <c r="J70" s="6" t="s">
        <v>48</v>
      </c>
      <c r="K70" s="6" t="s">
        <v>190</v>
      </c>
      <c r="L70" s="32"/>
      <c r="M70" s="33" t="s">
        <v>375</v>
      </c>
      <c r="N70" s="79" t="s">
        <v>376</v>
      </c>
      <c r="O70" s="33" t="s">
        <v>382</v>
      </c>
    </row>
    <row r="71" spans="1:15">
      <c r="A71" s="4">
        <v>70</v>
      </c>
      <c r="B71" s="6" t="s">
        <v>171</v>
      </c>
      <c r="C71" s="78" t="s">
        <v>383</v>
      </c>
      <c r="D71" s="6" t="s">
        <v>223</v>
      </c>
      <c r="E71" s="6">
        <v>2163.95</v>
      </c>
      <c r="F71" s="6">
        <v>64.92</v>
      </c>
      <c r="G71" s="6">
        <v>2099.03</v>
      </c>
      <c r="H71" s="6">
        <v>1</v>
      </c>
      <c r="I71" s="6" t="s">
        <v>40</v>
      </c>
      <c r="J71" s="6" t="s">
        <v>384</v>
      </c>
      <c r="K71" s="6" t="s">
        <v>358</v>
      </c>
      <c r="L71" s="32"/>
      <c r="M71" s="33" t="s">
        <v>385</v>
      </c>
      <c r="N71" s="79" t="s">
        <v>386</v>
      </c>
      <c r="O71" s="33" t="s">
        <v>387</v>
      </c>
    </row>
    <row r="72" spans="1:15">
      <c r="A72" s="4">
        <v>71</v>
      </c>
      <c r="B72" s="6" t="s">
        <v>171</v>
      </c>
      <c r="C72" s="78" t="s">
        <v>388</v>
      </c>
      <c r="D72" s="6" t="s">
        <v>230</v>
      </c>
      <c r="E72" s="6">
        <v>640.15</v>
      </c>
      <c r="F72" s="6">
        <v>19.2</v>
      </c>
      <c r="G72" s="6">
        <v>620.95</v>
      </c>
      <c r="H72" s="6">
        <v>1</v>
      </c>
      <c r="I72" s="6" t="s">
        <v>29</v>
      </c>
      <c r="J72" s="6" t="s">
        <v>389</v>
      </c>
      <c r="K72" s="6" t="s">
        <v>390</v>
      </c>
      <c r="L72" s="32"/>
      <c r="M72" s="33" t="s">
        <v>385</v>
      </c>
      <c r="N72" s="79" t="s">
        <v>386</v>
      </c>
      <c r="O72" s="33" t="s">
        <v>391</v>
      </c>
    </row>
    <row r="73" spans="1:15">
      <c r="A73" s="4">
        <v>72</v>
      </c>
      <c r="B73" s="6" t="s">
        <v>171</v>
      </c>
      <c r="C73" s="78" t="s">
        <v>392</v>
      </c>
      <c r="D73" s="6" t="s">
        <v>246</v>
      </c>
      <c r="E73" s="6">
        <v>1676.05</v>
      </c>
      <c r="F73" s="6">
        <v>223.44</v>
      </c>
      <c r="G73" s="6">
        <v>1452.61</v>
      </c>
      <c r="H73" s="6">
        <v>1</v>
      </c>
      <c r="I73" s="6" t="s">
        <v>24</v>
      </c>
      <c r="J73" s="6" t="s">
        <v>393</v>
      </c>
      <c r="K73" s="6" t="s">
        <v>190</v>
      </c>
      <c r="L73" s="32"/>
      <c r="M73" s="33" t="s">
        <v>385</v>
      </c>
      <c r="N73" s="79" t="s">
        <v>386</v>
      </c>
      <c r="O73" s="33" t="s">
        <v>394</v>
      </c>
    </row>
    <row r="74" spans="1:15">
      <c r="A74" s="4">
        <v>73</v>
      </c>
      <c r="B74" s="6" t="s">
        <v>171</v>
      </c>
      <c r="C74" s="78" t="s">
        <v>395</v>
      </c>
      <c r="D74" s="6" t="s">
        <v>188</v>
      </c>
      <c r="E74" s="6">
        <v>8718.78</v>
      </c>
      <c r="F74" s="6">
        <v>1453.1</v>
      </c>
      <c r="G74" s="6">
        <v>7265.68</v>
      </c>
      <c r="H74" s="6">
        <v>1</v>
      </c>
      <c r="I74" s="6" t="s">
        <v>24</v>
      </c>
      <c r="J74" s="6" t="s">
        <v>396</v>
      </c>
      <c r="K74" s="6" t="s">
        <v>190</v>
      </c>
      <c r="L74" s="32"/>
      <c r="M74" s="33" t="s">
        <v>385</v>
      </c>
      <c r="N74" s="79" t="s">
        <v>386</v>
      </c>
      <c r="O74" s="33" t="s">
        <v>397</v>
      </c>
    </row>
    <row r="75" spans="1:15">
      <c r="A75" s="4">
        <v>74</v>
      </c>
      <c r="B75" s="6" t="s">
        <v>171</v>
      </c>
      <c r="C75" s="78" t="s">
        <v>398</v>
      </c>
      <c r="D75" s="6" t="s">
        <v>63</v>
      </c>
      <c r="E75" s="6">
        <v>942.33</v>
      </c>
      <c r="F75" s="6">
        <v>28.27</v>
      </c>
      <c r="G75" s="6">
        <v>914.06</v>
      </c>
      <c r="H75" s="6">
        <v>1</v>
      </c>
      <c r="I75" s="6" t="s">
        <v>40</v>
      </c>
      <c r="J75" s="6" t="s">
        <v>399</v>
      </c>
      <c r="K75" s="6" t="s">
        <v>400</v>
      </c>
      <c r="L75" s="32"/>
      <c r="M75" s="33" t="s">
        <v>385</v>
      </c>
      <c r="N75" s="79" t="s">
        <v>386</v>
      </c>
      <c r="O75" s="33" t="s">
        <v>401</v>
      </c>
    </row>
    <row r="76" spans="1:15">
      <c r="A76" s="4">
        <v>75</v>
      </c>
      <c r="B76" s="6" t="s">
        <v>171</v>
      </c>
      <c r="C76" s="78" t="s">
        <v>402</v>
      </c>
      <c r="D76" s="6" t="s">
        <v>263</v>
      </c>
      <c r="E76" s="6">
        <v>555.25</v>
      </c>
      <c r="F76" s="6">
        <v>16.66</v>
      </c>
      <c r="G76" s="6">
        <v>538.59</v>
      </c>
      <c r="H76" s="6">
        <v>1</v>
      </c>
      <c r="I76" s="6" t="s">
        <v>40</v>
      </c>
      <c r="J76" s="6" t="s">
        <v>403</v>
      </c>
      <c r="K76" s="6" t="s">
        <v>404</v>
      </c>
      <c r="L76" s="32"/>
      <c r="M76" s="33" t="s">
        <v>385</v>
      </c>
      <c r="N76" s="79" t="s">
        <v>386</v>
      </c>
      <c r="O76" s="33" t="s">
        <v>405</v>
      </c>
    </row>
    <row r="77" spans="1:15">
      <c r="A77" s="4">
        <v>76</v>
      </c>
      <c r="B77" s="6" t="s">
        <v>171</v>
      </c>
      <c r="C77" s="78" t="s">
        <v>406</v>
      </c>
      <c r="D77" s="6" t="s">
        <v>195</v>
      </c>
      <c r="E77" s="6">
        <v>2938.5</v>
      </c>
      <c r="F77" s="6">
        <v>88.16</v>
      </c>
      <c r="G77" s="6">
        <v>2850.34</v>
      </c>
      <c r="H77" s="6">
        <v>1</v>
      </c>
      <c r="I77" s="6" t="s">
        <v>40</v>
      </c>
      <c r="J77" s="6" t="s">
        <v>196</v>
      </c>
      <c r="K77" s="6" t="s">
        <v>305</v>
      </c>
      <c r="L77" s="32"/>
      <c r="M77" s="33" t="s">
        <v>407</v>
      </c>
      <c r="N77" s="79" t="s">
        <v>408</v>
      </c>
      <c r="O77" s="33" t="s">
        <v>409</v>
      </c>
    </row>
    <row r="78" spans="1:15">
      <c r="A78" s="4">
        <v>77</v>
      </c>
      <c r="B78" s="6" t="s">
        <v>171</v>
      </c>
      <c r="C78" s="78" t="s">
        <v>410</v>
      </c>
      <c r="D78" s="6" t="s">
        <v>53</v>
      </c>
      <c r="E78" s="6">
        <v>3552.92</v>
      </c>
      <c r="F78" s="6">
        <v>1494.67</v>
      </c>
      <c r="G78" s="6">
        <v>2058.25</v>
      </c>
      <c r="H78" s="6">
        <v>1</v>
      </c>
      <c r="I78" s="6" t="s">
        <v>40</v>
      </c>
      <c r="J78" s="6" t="s">
        <v>53</v>
      </c>
      <c r="K78" s="6" t="s">
        <v>411</v>
      </c>
      <c r="L78" s="32"/>
      <c r="M78" s="33" t="s">
        <v>407</v>
      </c>
      <c r="N78" s="79" t="s">
        <v>408</v>
      </c>
      <c r="O78" s="33" t="s">
        <v>412</v>
      </c>
    </row>
    <row r="79" spans="1:15">
      <c r="A79" s="4">
        <v>78</v>
      </c>
      <c r="B79" s="6" t="s">
        <v>171</v>
      </c>
      <c r="C79" s="78" t="s">
        <v>413</v>
      </c>
      <c r="D79" s="6" t="s">
        <v>210</v>
      </c>
      <c r="E79" s="6">
        <v>476</v>
      </c>
      <c r="F79" s="6">
        <v>221.91</v>
      </c>
      <c r="G79" s="6">
        <v>254.09</v>
      </c>
      <c r="H79" s="6">
        <v>1</v>
      </c>
      <c r="I79" s="6" t="s">
        <v>40</v>
      </c>
      <c r="J79" s="6" t="s">
        <v>93</v>
      </c>
      <c r="K79" s="6" t="s">
        <v>190</v>
      </c>
      <c r="L79" s="32"/>
      <c r="M79" s="33" t="s">
        <v>407</v>
      </c>
      <c r="N79" s="79" t="s">
        <v>408</v>
      </c>
      <c r="O79" s="33" t="s">
        <v>414</v>
      </c>
    </row>
    <row r="80" spans="1:15">
      <c r="A80" s="4">
        <v>79</v>
      </c>
      <c r="B80" s="6" t="s">
        <v>171</v>
      </c>
      <c r="C80" s="78" t="s">
        <v>415</v>
      </c>
      <c r="D80" s="6" t="s">
        <v>416</v>
      </c>
      <c r="E80" s="6">
        <v>2138.68</v>
      </c>
      <c r="F80" s="6">
        <v>64.16</v>
      </c>
      <c r="G80" s="6">
        <v>2074.52</v>
      </c>
      <c r="H80" s="6">
        <v>1</v>
      </c>
      <c r="I80" s="6" t="s">
        <v>40</v>
      </c>
      <c r="J80" s="6" t="s">
        <v>417</v>
      </c>
      <c r="K80" s="6" t="s">
        <v>305</v>
      </c>
      <c r="L80" s="32"/>
      <c r="M80" s="33" t="s">
        <v>407</v>
      </c>
      <c r="N80" s="79" t="s">
        <v>408</v>
      </c>
      <c r="O80" s="33" t="s">
        <v>418</v>
      </c>
    </row>
    <row r="81" spans="1:15">
      <c r="A81" s="4">
        <v>80</v>
      </c>
      <c r="B81" s="6" t="s">
        <v>171</v>
      </c>
      <c r="C81" s="78" t="s">
        <v>419</v>
      </c>
      <c r="D81" s="6" t="s">
        <v>188</v>
      </c>
      <c r="E81" s="6">
        <v>7984.72</v>
      </c>
      <c r="F81" s="6">
        <v>4523.02</v>
      </c>
      <c r="G81" s="6">
        <v>3461.7</v>
      </c>
      <c r="H81" s="6">
        <v>1</v>
      </c>
      <c r="I81" s="6" t="s">
        <v>24</v>
      </c>
      <c r="J81" s="6" t="s">
        <v>343</v>
      </c>
      <c r="K81" s="6" t="s">
        <v>190</v>
      </c>
      <c r="L81" s="32"/>
      <c r="M81" s="33" t="s">
        <v>420</v>
      </c>
      <c r="N81" s="79" t="s">
        <v>421</v>
      </c>
      <c r="O81" s="33" t="s">
        <v>422</v>
      </c>
    </row>
    <row r="82" spans="1:15">
      <c r="A82" s="4">
        <v>81</v>
      </c>
      <c r="B82" s="6" t="s">
        <v>171</v>
      </c>
      <c r="C82" s="78" t="s">
        <v>423</v>
      </c>
      <c r="D82" s="6" t="s">
        <v>180</v>
      </c>
      <c r="E82" s="6">
        <v>9119.8</v>
      </c>
      <c r="F82" s="6">
        <v>273.59</v>
      </c>
      <c r="G82" s="6">
        <v>8846.21</v>
      </c>
      <c r="H82" s="6">
        <v>1</v>
      </c>
      <c r="I82" s="6" t="s">
        <v>35</v>
      </c>
      <c r="J82" s="6" t="s">
        <v>424</v>
      </c>
      <c r="K82" s="6" t="s">
        <v>236</v>
      </c>
      <c r="L82" s="32"/>
      <c r="M82" s="33" t="s">
        <v>425</v>
      </c>
      <c r="N82" s="79" t="s">
        <v>426</v>
      </c>
      <c r="O82" s="33" t="s">
        <v>427</v>
      </c>
    </row>
    <row r="83" spans="1:15">
      <c r="A83" s="4">
        <v>82</v>
      </c>
      <c r="B83" s="6" t="s">
        <v>171</v>
      </c>
      <c r="C83" s="78" t="s">
        <v>428</v>
      </c>
      <c r="D83" s="6" t="s">
        <v>180</v>
      </c>
      <c r="E83" s="6">
        <v>5453.86</v>
      </c>
      <c r="F83" s="6">
        <v>163.62</v>
      </c>
      <c r="G83" s="6">
        <v>5290.24</v>
      </c>
      <c r="H83" s="6">
        <v>1</v>
      </c>
      <c r="I83" s="6" t="s">
        <v>35</v>
      </c>
      <c r="J83" s="6" t="s">
        <v>429</v>
      </c>
      <c r="K83" s="6" t="s">
        <v>430</v>
      </c>
      <c r="L83" s="32"/>
      <c r="M83" s="33" t="s">
        <v>431</v>
      </c>
      <c r="N83" s="79" t="s">
        <v>432</v>
      </c>
      <c r="O83" s="33" t="s">
        <v>433</v>
      </c>
    </row>
    <row r="84" ht="15.6" spans="1:15">
      <c r="A84" s="4">
        <v>83</v>
      </c>
      <c r="B84" s="4" t="s">
        <v>434</v>
      </c>
      <c r="C84" s="4" t="s">
        <v>435</v>
      </c>
      <c r="D84" s="6" t="s">
        <v>83</v>
      </c>
      <c r="E84" s="6" t="s">
        <v>30</v>
      </c>
      <c r="F84" s="27">
        <v>41.97</v>
      </c>
      <c r="G84" s="6" t="s">
        <v>30</v>
      </c>
      <c r="H84" s="27">
        <v>1</v>
      </c>
      <c r="I84" s="35" t="s">
        <v>71</v>
      </c>
      <c r="J84" s="6" t="s">
        <v>436</v>
      </c>
      <c r="K84" s="6" t="s">
        <v>437</v>
      </c>
      <c r="L84" s="4" t="s">
        <v>438</v>
      </c>
      <c r="M84" s="6" t="s">
        <v>30</v>
      </c>
      <c r="N84" s="36" t="s">
        <v>30</v>
      </c>
      <c r="O84" s="6" t="s">
        <v>439</v>
      </c>
    </row>
    <row r="85" ht="15.6" spans="1:15">
      <c r="A85" s="4">
        <v>84</v>
      </c>
      <c r="B85" s="4" t="s">
        <v>434</v>
      </c>
      <c r="C85" s="4" t="s">
        <v>440</v>
      </c>
      <c r="D85" s="6" t="s">
        <v>83</v>
      </c>
      <c r="E85" s="6" t="s">
        <v>30</v>
      </c>
      <c r="F85" s="27">
        <v>23.09</v>
      </c>
      <c r="G85" s="6" t="s">
        <v>30</v>
      </c>
      <c r="H85" s="27">
        <v>1</v>
      </c>
      <c r="I85" s="35" t="s">
        <v>71</v>
      </c>
      <c r="J85" s="6" t="s">
        <v>441</v>
      </c>
      <c r="K85" s="6" t="s">
        <v>442</v>
      </c>
      <c r="L85" s="4" t="s">
        <v>438</v>
      </c>
      <c r="M85" s="6" t="s">
        <v>30</v>
      </c>
      <c r="N85" s="36" t="s">
        <v>30</v>
      </c>
      <c r="O85" s="6" t="s">
        <v>443</v>
      </c>
    </row>
    <row r="86" ht="15.6" spans="1:15">
      <c r="A86" s="4">
        <v>85</v>
      </c>
      <c r="B86" s="4" t="s">
        <v>434</v>
      </c>
      <c r="C86" s="4" t="s">
        <v>444</v>
      </c>
      <c r="D86" s="6" t="s">
        <v>83</v>
      </c>
      <c r="E86" s="6" t="s">
        <v>30</v>
      </c>
      <c r="F86" s="27">
        <v>23.09</v>
      </c>
      <c r="G86" s="6" t="s">
        <v>30</v>
      </c>
      <c r="H86" s="27">
        <v>1</v>
      </c>
      <c r="I86" s="35" t="s">
        <v>71</v>
      </c>
      <c r="J86" s="6" t="s">
        <v>445</v>
      </c>
      <c r="K86" s="6" t="s">
        <v>442</v>
      </c>
      <c r="L86" s="4" t="s">
        <v>438</v>
      </c>
      <c r="M86" s="6" t="s">
        <v>30</v>
      </c>
      <c r="N86" s="36" t="s">
        <v>30</v>
      </c>
      <c r="O86" s="6" t="s">
        <v>446</v>
      </c>
    </row>
    <row r="87" ht="15.6" spans="1:15">
      <c r="A87" s="4">
        <v>86</v>
      </c>
      <c r="B87" s="4" t="s">
        <v>434</v>
      </c>
      <c r="C87" s="4" t="s">
        <v>447</v>
      </c>
      <c r="D87" s="6" t="s">
        <v>83</v>
      </c>
      <c r="E87" s="6" t="s">
        <v>30</v>
      </c>
      <c r="F87" s="27">
        <v>4.57</v>
      </c>
      <c r="G87" s="6" t="s">
        <v>30</v>
      </c>
      <c r="H87" s="27">
        <v>0.5</v>
      </c>
      <c r="I87" s="35" t="s">
        <v>71</v>
      </c>
      <c r="J87" s="6" t="s">
        <v>448</v>
      </c>
      <c r="K87" s="6" t="s">
        <v>449</v>
      </c>
      <c r="L87" s="4" t="s">
        <v>438</v>
      </c>
      <c r="M87" s="6" t="s">
        <v>30</v>
      </c>
      <c r="N87" s="36" t="s">
        <v>30</v>
      </c>
      <c r="O87" s="6" t="s">
        <v>450</v>
      </c>
    </row>
    <row r="88" ht="15.6" spans="1:15">
      <c r="A88" s="4">
        <v>87</v>
      </c>
      <c r="B88" s="4" t="s">
        <v>434</v>
      </c>
      <c r="C88" s="4" t="s">
        <v>451</v>
      </c>
      <c r="D88" s="6" t="s">
        <v>83</v>
      </c>
      <c r="E88" s="6" t="s">
        <v>30</v>
      </c>
      <c r="F88" s="27">
        <v>0.95</v>
      </c>
      <c r="G88" s="6" t="s">
        <v>30</v>
      </c>
      <c r="H88" s="27">
        <v>0.1</v>
      </c>
      <c r="I88" s="35" t="s">
        <v>71</v>
      </c>
      <c r="J88" s="6" t="s">
        <v>448</v>
      </c>
      <c r="K88" s="6" t="s">
        <v>449</v>
      </c>
      <c r="L88" s="4" t="s">
        <v>438</v>
      </c>
      <c r="M88" s="6" t="s">
        <v>30</v>
      </c>
      <c r="N88" s="36" t="s">
        <v>30</v>
      </c>
      <c r="O88" s="6" t="s">
        <v>452</v>
      </c>
    </row>
    <row r="89" ht="15.6" spans="1:15">
      <c r="A89" s="4">
        <v>88</v>
      </c>
      <c r="B89" s="4" t="s">
        <v>434</v>
      </c>
      <c r="C89" s="4" t="s">
        <v>453</v>
      </c>
      <c r="D89" s="6" t="s">
        <v>83</v>
      </c>
      <c r="E89" s="6" t="s">
        <v>30</v>
      </c>
      <c r="F89" s="27">
        <v>7.1</v>
      </c>
      <c r="G89" s="6" t="s">
        <v>30</v>
      </c>
      <c r="H89" s="27">
        <v>0.5</v>
      </c>
      <c r="I89" s="35" t="s">
        <v>71</v>
      </c>
      <c r="J89" s="6" t="s">
        <v>454</v>
      </c>
      <c r="K89" s="6" t="s">
        <v>449</v>
      </c>
      <c r="L89" s="4" t="s">
        <v>438</v>
      </c>
      <c r="M89" s="6" t="s">
        <v>30</v>
      </c>
      <c r="N89" s="36" t="s">
        <v>30</v>
      </c>
      <c r="O89" s="6" t="s">
        <v>455</v>
      </c>
    </row>
    <row r="90" ht="15.6" spans="1:15">
      <c r="A90" s="4">
        <v>89</v>
      </c>
      <c r="B90" s="4" t="s">
        <v>434</v>
      </c>
      <c r="C90" s="4" t="s">
        <v>456</v>
      </c>
      <c r="D90" s="6" t="s">
        <v>83</v>
      </c>
      <c r="E90" s="6" t="s">
        <v>30</v>
      </c>
      <c r="F90" s="27">
        <v>61.45</v>
      </c>
      <c r="G90" s="6" t="s">
        <v>30</v>
      </c>
      <c r="H90" s="27">
        <v>1</v>
      </c>
      <c r="I90" s="35" t="s">
        <v>71</v>
      </c>
      <c r="J90" s="6" t="s">
        <v>457</v>
      </c>
      <c r="K90" s="6" t="s">
        <v>458</v>
      </c>
      <c r="L90" s="4" t="s">
        <v>438</v>
      </c>
      <c r="M90" s="6" t="s">
        <v>30</v>
      </c>
      <c r="N90" s="36" t="s">
        <v>30</v>
      </c>
      <c r="O90" s="6" t="s">
        <v>459</v>
      </c>
    </row>
    <row r="91" ht="15.6" spans="1:15">
      <c r="A91" s="4">
        <v>90</v>
      </c>
      <c r="B91" s="4" t="s">
        <v>460</v>
      </c>
      <c r="C91" s="4" t="s">
        <v>461</v>
      </c>
      <c r="D91" s="6" t="s">
        <v>83</v>
      </c>
      <c r="E91" s="6" t="s">
        <v>30</v>
      </c>
      <c r="F91" s="27">
        <v>23.01</v>
      </c>
      <c r="G91" s="6" t="s">
        <v>30</v>
      </c>
      <c r="H91" s="27">
        <v>1</v>
      </c>
      <c r="I91" s="35" t="s">
        <v>71</v>
      </c>
      <c r="J91" s="6" t="s">
        <v>462</v>
      </c>
      <c r="K91" s="6" t="s">
        <v>463</v>
      </c>
      <c r="L91" s="4" t="s">
        <v>438</v>
      </c>
      <c r="M91" s="6" t="s">
        <v>30</v>
      </c>
      <c r="N91" s="36" t="s">
        <v>30</v>
      </c>
      <c r="O91" s="6" t="s">
        <v>464</v>
      </c>
    </row>
    <row r="92" ht="15.6" spans="1:15">
      <c r="A92" s="4">
        <v>91</v>
      </c>
      <c r="B92" s="4" t="s">
        <v>460</v>
      </c>
      <c r="C92" s="4" t="s">
        <v>465</v>
      </c>
      <c r="D92" s="6" t="s">
        <v>83</v>
      </c>
      <c r="E92" s="6" t="s">
        <v>30</v>
      </c>
      <c r="F92" s="27">
        <v>51.94</v>
      </c>
      <c r="G92" s="6" t="s">
        <v>30</v>
      </c>
      <c r="H92" s="27">
        <v>1</v>
      </c>
      <c r="I92" s="35" t="s">
        <v>71</v>
      </c>
      <c r="J92" s="6" t="s">
        <v>466</v>
      </c>
      <c r="K92" s="6" t="s">
        <v>458</v>
      </c>
      <c r="L92" s="4" t="s">
        <v>438</v>
      </c>
      <c r="M92" s="6" t="s">
        <v>30</v>
      </c>
      <c r="N92" s="36" t="s">
        <v>30</v>
      </c>
      <c r="O92" s="6" t="s">
        <v>467</v>
      </c>
    </row>
    <row r="93" ht="15.6" spans="1:15">
      <c r="A93" s="4">
        <v>92</v>
      </c>
      <c r="B93" s="4" t="s">
        <v>460</v>
      </c>
      <c r="C93" s="4" t="s">
        <v>468</v>
      </c>
      <c r="D93" s="6" t="s">
        <v>83</v>
      </c>
      <c r="E93" s="6" t="s">
        <v>30</v>
      </c>
      <c r="F93" s="27">
        <v>46.02</v>
      </c>
      <c r="G93" s="6" t="s">
        <v>30</v>
      </c>
      <c r="H93" s="27">
        <v>2</v>
      </c>
      <c r="I93" s="35" t="s">
        <v>71</v>
      </c>
      <c r="J93" s="6" t="s">
        <v>469</v>
      </c>
      <c r="K93" s="6" t="s">
        <v>463</v>
      </c>
      <c r="L93" s="4" t="s">
        <v>438</v>
      </c>
      <c r="M93" s="6" t="s">
        <v>30</v>
      </c>
      <c r="N93" s="36" t="s">
        <v>30</v>
      </c>
      <c r="O93" s="6" t="s">
        <v>470</v>
      </c>
    </row>
    <row r="94" ht="15.6" spans="1:15">
      <c r="A94" s="4">
        <v>93</v>
      </c>
      <c r="B94" s="4" t="s">
        <v>460</v>
      </c>
      <c r="C94" s="4" t="s">
        <v>471</v>
      </c>
      <c r="D94" s="6" t="s">
        <v>83</v>
      </c>
      <c r="E94" s="6" t="s">
        <v>30</v>
      </c>
      <c r="F94" s="27">
        <v>42.87</v>
      </c>
      <c r="G94" s="6" t="s">
        <v>30</v>
      </c>
      <c r="H94" s="27">
        <v>1</v>
      </c>
      <c r="I94" s="35" t="s">
        <v>71</v>
      </c>
      <c r="J94" s="6" t="s">
        <v>472</v>
      </c>
      <c r="K94" s="6" t="s">
        <v>463</v>
      </c>
      <c r="L94" s="4" t="s">
        <v>438</v>
      </c>
      <c r="M94" s="6" t="s">
        <v>30</v>
      </c>
      <c r="N94" s="36" t="s">
        <v>30</v>
      </c>
      <c r="O94" s="6" t="s">
        <v>473</v>
      </c>
    </row>
    <row r="95" ht="15.6" spans="1:15">
      <c r="A95" s="4">
        <v>94</v>
      </c>
      <c r="B95" s="4" t="s">
        <v>460</v>
      </c>
      <c r="C95" s="4" t="s">
        <v>474</v>
      </c>
      <c r="D95" s="6" t="s">
        <v>83</v>
      </c>
      <c r="E95" s="6" t="s">
        <v>30</v>
      </c>
      <c r="F95" s="27">
        <v>42.87</v>
      </c>
      <c r="G95" s="6" t="s">
        <v>30</v>
      </c>
      <c r="H95" s="27">
        <v>1</v>
      </c>
      <c r="I95" s="35" t="s">
        <v>71</v>
      </c>
      <c r="J95" s="6" t="s">
        <v>466</v>
      </c>
      <c r="K95" s="6" t="s">
        <v>463</v>
      </c>
      <c r="L95" s="4" t="s">
        <v>438</v>
      </c>
      <c r="M95" s="6" t="s">
        <v>30</v>
      </c>
      <c r="N95" s="36" t="s">
        <v>30</v>
      </c>
      <c r="O95" s="6" t="s">
        <v>475</v>
      </c>
    </row>
    <row r="96" ht="15.6" spans="1:15">
      <c r="A96" s="4">
        <v>95</v>
      </c>
      <c r="B96" s="4" t="s">
        <v>460</v>
      </c>
      <c r="C96" s="4" t="s">
        <v>476</v>
      </c>
      <c r="D96" s="6" t="s">
        <v>83</v>
      </c>
      <c r="E96" s="6" t="s">
        <v>30</v>
      </c>
      <c r="F96" s="27">
        <v>106.46</v>
      </c>
      <c r="G96" s="6" t="s">
        <v>30</v>
      </c>
      <c r="H96" s="27">
        <v>2</v>
      </c>
      <c r="I96" s="35" t="s">
        <v>71</v>
      </c>
      <c r="J96" s="6" t="s">
        <v>477</v>
      </c>
      <c r="K96" s="6" t="s">
        <v>442</v>
      </c>
      <c r="L96" s="4" t="s">
        <v>438</v>
      </c>
      <c r="M96" s="6" t="s">
        <v>30</v>
      </c>
      <c r="N96" s="36" t="s">
        <v>30</v>
      </c>
      <c r="O96" s="6" t="s">
        <v>478</v>
      </c>
    </row>
    <row r="97" ht="15" customHeight="1" spans="1:15">
      <c r="A97" s="4">
        <v>96</v>
      </c>
      <c r="B97" s="4" t="s">
        <v>186</v>
      </c>
      <c r="C97" s="77" t="s">
        <v>479</v>
      </c>
      <c r="D97" s="6" t="s">
        <v>188</v>
      </c>
      <c r="E97" s="6">
        <v>2455.82</v>
      </c>
      <c r="F97" s="6">
        <v>1575.8</v>
      </c>
      <c r="G97" s="6">
        <v>880.02</v>
      </c>
      <c r="H97" s="6">
        <v>1</v>
      </c>
      <c r="I97" s="6" t="s">
        <v>24</v>
      </c>
      <c r="J97" s="6" t="s">
        <v>480</v>
      </c>
      <c r="K97" s="6" t="s">
        <v>190</v>
      </c>
      <c r="L97" s="4"/>
      <c r="M97" s="6" t="s">
        <v>481</v>
      </c>
      <c r="N97" s="80" t="s">
        <v>482</v>
      </c>
      <c r="O97" s="32" t="s">
        <v>483</v>
      </c>
    </row>
    <row r="98" ht="15" customHeight="1" spans="1:15">
      <c r="A98" s="4">
        <v>97</v>
      </c>
      <c r="B98" s="4" t="s">
        <v>186</v>
      </c>
      <c r="C98" s="77" t="s">
        <v>484</v>
      </c>
      <c r="D98" s="6" t="s">
        <v>246</v>
      </c>
      <c r="E98" s="6">
        <v>984.61</v>
      </c>
      <c r="F98" s="6">
        <v>139.48</v>
      </c>
      <c r="G98" s="6">
        <v>845.13</v>
      </c>
      <c r="H98" s="6">
        <v>1</v>
      </c>
      <c r="I98" s="6" t="s">
        <v>24</v>
      </c>
      <c r="J98" s="6" t="s">
        <v>485</v>
      </c>
      <c r="K98" s="6" t="s">
        <v>190</v>
      </c>
      <c r="L98" s="4"/>
      <c r="M98" s="6" t="s">
        <v>481</v>
      </c>
      <c r="N98" s="80" t="s">
        <v>482</v>
      </c>
      <c r="O98" s="32" t="s">
        <v>486</v>
      </c>
    </row>
    <row r="99" ht="15" customHeight="1" spans="1:15">
      <c r="A99" s="4">
        <v>98</v>
      </c>
      <c r="B99" s="4" t="s">
        <v>186</v>
      </c>
      <c r="C99" s="77" t="s">
        <v>487</v>
      </c>
      <c r="D99" s="6" t="s">
        <v>246</v>
      </c>
      <c r="E99" s="6">
        <v>2378.68</v>
      </c>
      <c r="F99" s="6">
        <v>337.02</v>
      </c>
      <c r="G99" s="6">
        <v>2041.66</v>
      </c>
      <c r="H99" s="6">
        <v>1</v>
      </c>
      <c r="I99" s="6" t="s">
        <v>24</v>
      </c>
      <c r="J99" s="6" t="s">
        <v>485</v>
      </c>
      <c r="K99" s="6" t="s">
        <v>190</v>
      </c>
      <c r="L99" s="4"/>
      <c r="M99" s="6" t="s">
        <v>488</v>
      </c>
      <c r="N99" s="80" t="s">
        <v>489</v>
      </c>
      <c r="O99" s="32" t="s">
        <v>490</v>
      </c>
    </row>
    <row r="100" ht="15" customHeight="1" spans="1:15">
      <c r="A100" s="4">
        <v>99</v>
      </c>
      <c r="B100" s="4" t="s">
        <v>186</v>
      </c>
      <c r="C100" s="77" t="s">
        <v>491</v>
      </c>
      <c r="D100" s="6" t="s">
        <v>188</v>
      </c>
      <c r="E100" s="6">
        <v>2319.55</v>
      </c>
      <c r="F100" s="6">
        <v>1655.93</v>
      </c>
      <c r="G100" s="6">
        <v>663.62</v>
      </c>
      <c r="H100" s="6">
        <v>1</v>
      </c>
      <c r="I100" s="6" t="s">
        <v>24</v>
      </c>
      <c r="J100" s="6" t="s">
        <v>480</v>
      </c>
      <c r="K100" s="6" t="s">
        <v>190</v>
      </c>
      <c r="L100" s="4"/>
      <c r="M100" s="6" t="s">
        <v>488</v>
      </c>
      <c r="N100" s="80" t="s">
        <v>489</v>
      </c>
      <c r="O100" s="32" t="s">
        <v>492</v>
      </c>
    </row>
    <row r="101" ht="15" customHeight="1" spans="1:15">
      <c r="A101" s="4">
        <v>100</v>
      </c>
      <c r="B101" s="4" t="s">
        <v>186</v>
      </c>
      <c r="C101" s="77" t="s">
        <v>493</v>
      </c>
      <c r="D101" s="6" t="s">
        <v>494</v>
      </c>
      <c r="E101" s="6">
        <v>228</v>
      </c>
      <c r="F101" s="6">
        <v>6.84</v>
      </c>
      <c r="G101" s="6">
        <v>221.16</v>
      </c>
      <c r="H101" s="6">
        <v>1</v>
      </c>
      <c r="I101" s="6" t="s">
        <v>35</v>
      </c>
      <c r="J101" s="6" t="s">
        <v>495</v>
      </c>
      <c r="K101" s="6" t="s">
        <v>496</v>
      </c>
      <c r="L101" s="4"/>
      <c r="M101" s="6" t="s">
        <v>497</v>
      </c>
      <c r="N101" s="80" t="s">
        <v>498</v>
      </c>
      <c r="O101" s="32" t="s">
        <v>499</v>
      </c>
    </row>
    <row r="102" ht="15" customHeight="1" spans="1:15">
      <c r="A102" s="4">
        <v>101</v>
      </c>
      <c r="B102" s="4" t="s">
        <v>171</v>
      </c>
      <c r="C102" s="77" t="s">
        <v>500</v>
      </c>
      <c r="D102" s="6" t="s">
        <v>188</v>
      </c>
      <c r="E102" s="6">
        <v>24916.68</v>
      </c>
      <c r="F102" s="6">
        <v>14933.88</v>
      </c>
      <c r="G102" s="6">
        <v>9982.8</v>
      </c>
      <c r="H102" s="6">
        <v>1</v>
      </c>
      <c r="I102" s="6" t="s">
        <v>24</v>
      </c>
      <c r="J102" s="6" t="s">
        <v>501</v>
      </c>
      <c r="K102" s="6" t="s">
        <v>190</v>
      </c>
      <c r="L102" s="4"/>
      <c r="M102" s="6" t="s">
        <v>502</v>
      </c>
      <c r="N102" s="80" t="s">
        <v>503</v>
      </c>
      <c r="O102" s="32" t="s">
        <v>504</v>
      </c>
    </row>
    <row r="103" ht="15" customHeight="1" spans="1:15">
      <c r="A103" s="4">
        <v>102</v>
      </c>
      <c r="B103" s="4" t="s">
        <v>171</v>
      </c>
      <c r="C103" s="77" t="s">
        <v>505</v>
      </c>
      <c r="D103" s="6" t="s">
        <v>195</v>
      </c>
      <c r="E103" s="6">
        <v>3710.56</v>
      </c>
      <c r="F103" s="6">
        <v>111.32</v>
      </c>
      <c r="G103" s="6">
        <v>3599.24</v>
      </c>
      <c r="H103" s="6">
        <v>1</v>
      </c>
      <c r="I103" s="6" t="s">
        <v>40</v>
      </c>
      <c r="J103" s="6" t="s">
        <v>506</v>
      </c>
      <c r="K103" s="6" t="s">
        <v>305</v>
      </c>
      <c r="L103" s="4"/>
      <c r="M103" s="6" t="s">
        <v>507</v>
      </c>
      <c r="N103" s="80" t="s">
        <v>508</v>
      </c>
      <c r="O103" s="32" t="s">
        <v>509</v>
      </c>
    </row>
    <row r="104" ht="15" customHeight="1" spans="1:15">
      <c r="A104" s="4">
        <v>103</v>
      </c>
      <c r="B104" s="4" t="s">
        <v>171</v>
      </c>
      <c r="C104" s="77" t="s">
        <v>510</v>
      </c>
      <c r="D104" s="6" t="s">
        <v>511</v>
      </c>
      <c r="E104" s="6">
        <v>3764.04</v>
      </c>
      <c r="F104" s="6">
        <v>112.92</v>
      </c>
      <c r="G104" s="6">
        <v>3651.12</v>
      </c>
      <c r="H104" s="6">
        <v>1</v>
      </c>
      <c r="I104" s="6" t="s">
        <v>35</v>
      </c>
      <c r="J104" s="6" t="s">
        <v>512</v>
      </c>
      <c r="K104" s="6" t="s">
        <v>430</v>
      </c>
      <c r="L104" s="4"/>
      <c r="M104" s="6" t="s">
        <v>513</v>
      </c>
      <c r="N104" s="80" t="s">
        <v>514</v>
      </c>
      <c r="O104" s="32" t="s">
        <v>515</v>
      </c>
    </row>
    <row r="105" s="24" customFormat="1" ht="15" customHeight="1" spans="1:15">
      <c r="A105" s="4">
        <v>104</v>
      </c>
      <c r="B105" s="4" t="s">
        <v>171</v>
      </c>
      <c r="C105" s="77" t="s">
        <v>516</v>
      </c>
      <c r="D105" s="6" t="s">
        <v>494</v>
      </c>
      <c r="E105" s="6">
        <v>4987.55</v>
      </c>
      <c r="F105" s="6">
        <v>149.63</v>
      </c>
      <c r="G105" s="6">
        <v>4837.92</v>
      </c>
      <c r="H105" s="6">
        <v>1</v>
      </c>
      <c r="I105" s="6" t="s">
        <v>35</v>
      </c>
      <c r="J105" s="6" t="s">
        <v>517</v>
      </c>
      <c r="K105" s="6" t="s">
        <v>518</v>
      </c>
      <c r="L105" s="4"/>
      <c r="M105" s="6" t="s">
        <v>519</v>
      </c>
      <c r="N105" s="80" t="s">
        <v>520</v>
      </c>
      <c r="O105" s="32" t="s">
        <v>521</v>
      </c>
    </row>
    <row r="106" ht="15" customHeight="1" spans="1:15">
      <c r="A106" s="4">
        <v>105</v>
      </c>
      <c r="B106" s="4" t="s">
        <v>171</v>
      </c>
      <c r="C106" s="77" t="s">
        <v>522</v>
      </c>
      <c r="D106" s="6" t="s">
        <v>180</v>
      </c>
      <c r="E106" s="6">
        <v>1217.68</v>
      </c>
      <c r="F106" s="6">
        <v>36.53</v>
      </c>
      <c r="G106" s="6">
        <v>1181.15</v>
      </c>
      <c r="H106" s="6">
        <v>1</v>
      </c>
      <c r="I106" s="6" t="s">
        <v>35</v>
      </c>
      <c r="J106" s="6" t="s">
        <v>523</v>
      </c>
      <c r="K106" s="6" t="s">
        <v>236</v>
      </c>
      <c r="L106" s="4"/>
      <c r="M106" s="6" t="s">
        <v>524</v>
      </c>
      <c r="N106" s="80" t="s">
        <v>525</v>
      </c>
      <c r="O106" s="32" t="s">
        <v>526</v>
      </c>
    </row>
    <row r="107" ht="15" customHeight="1" spans="1:15">
      <c r="A107" s="4">
        <v>106</v>
      </c>
      <c r="B107" s="4" t="s">
        <v>171</v>
      </c>
      <c r="C107" s="77" t="s">
        <v>527</v>
      </c>
      <c r="D107" s="6" t="s">
        <v>188</v>
      </c>
      <c r="E107" s="6">
        <v>3336.45</v>
      </c>
      <c r="F107" s="6">
        <v>1799.09</v>
      </c>
      <c r="G107" s="6">
        <v>1537.36</v>
      </c>
      <c r="H107" s="6">
        <v>1</v>
      </c>
      <c r="I107" s="6" t="s">
        <v>24</v>
      </c>
      <c r="J107" s="6" t="s">
        <v>528</v>
      </c>
      <c r="K107" s="6" t="s">
        <v>190</v>
      </c>
      <c r="L107" s="4"/>
      <c r="M107" s="6" t="s">
        <v>529</v>
      </c>
      <c r="N107" s="80" t="s">
        <v>530</v>
      </c>
      <c r="O107" s="32" t="s">
        <v>531</v>
      </c>
    </row>
    <row r="108" ht="15" customHeight="1" spans="1:15">
      <c r="A108" s="4">
        <v>107</v>
      </c>
      <c r="B108" s="4" t="s">
        <v>171</v>
      </c>
      <c r="C108" s="77" t="s">
        <v>532</v>
      </c>
      <c r="D108" s="6" t="s">
        <v>246</v>
      </c>
      <c r="E108" s="6">
        <v>3244.9</v>
      </c>
      <c r="F108" s="6">
        <v>432.72</v>
      </c>
      <c r="G108" s="6">
        <v>2812.18</v>
      </c>
      <c r="H108" s="6">
        <v>1</v>
      </c>
      <c r="I108" s="6" t="s">
        <v>24</v>
      </c>
      <c r="J108" s="6" t="s">
        <v>533</v>
      </c>
      <c r="K108" s="6" t="s">
        <v>190</v>
      </c>
      <c r="L108" s="4"/>
      <c r="M108" s="6" t="s">
        <v>212</v>
      </c>
      <c r="N108" s="80" t="s">
        <v>213</v>
      </c>
      <c r="O108" s="32" t="s">
        <v>534</v>
      </c>
    </row>
    <row r="109" ht="15" customHeight="1" spans="1:15">
      <c r="A109" s="4">
        <v>108</v>
      </c>
      <c r="B109" s="4" t="s">
        <v>171</v>
      </c>
      <c r="C109" s="77" t="s">
        <v>535</v>
      </c>
      <c r="D109" s="6" t="s">
        <v>246</v>
      </c>
      <c r="E109" s="6">
        <v>15053.89</v>
      </c>
      <c r="F109" s="6">
        <v>2007.12</v>
      </c>
      <c r="G109" s="6">
        <v>13046.77</v>
      </c>
      <c r="H109" s="6">
        <v>1</v>
      </c>
      <c r="I109" s="6" t="s">
        <v>24</v>
      </c>
      <c r="J109" s="6" t="s">
        <v>536</v>
      </c>
      <c r="K109" s="6" t="s">
        <v>190</v>
      </c>
      <c r="L109" s="4"/>
      <c r="M109" s="6" t="s">
        <v>537</v>
      </c>
      <c r="N109" s="80" t="s">
        <v>538</v>
      </c>
      <c r="O109" s="32" t="s">
        <v>539</v>
      </c>
    </row>
    <row r="110" ht="15" customHeight="1" spans="1:15">
      <c r="A110" s="4">
        <v>109</v>
      </c>
      <c r="B110" s="4" t="s">
        <v>171</v>
      </c>
      <c r="C110" s="77" t="s">
        <v>540</v>
      </c>
      <c r="D110" s="6" t="s">
        <v>188</v>
      </c>
      <c r="E110" s="6">
        <v>3187.91</v>
      </c>
      <c r="F110" s="6">
        <v>1160.5</v>
      </c>
      <c r="G110" s="6">
        <v>2027.41</v>
      </c>
      <c r="H110" s="6">
        <v>1</v>
      </c>
      <c r="I110" s="6" t="s">
        <v>24</v>
      </c>
      <c r="J110" s="6" t="s">
        <v>541</v>
      </c>
      <c r="K110" s="6" t="s">
        <v>190</v>
      </c>
      <c r="L110" s="4"/>
      <c r="M110" s="6" t="s">
        <v>542</v>
      </c>
      <c r="N110" s="80" t="s">
        <v>543</v>
      </c>
      <c r="O110" s="32" t="s">
        <v>544</v>
      </c>
    </row>
    <row r="111" ht="15" customHeight="1" spans="1:15">
      <c r="A111" s="4">
        <v>110</v>
      </c>
      <c r="B111" s="4" t="s">
        <v>171</v>
      </c>
      <c r="C111" s="77" t="s">
        <v>545</v>
      </c>
      <c r="D111" s="6" t="s">
        <v>188</v>
      </c>
      <c r="E111" s="6">
        <v>32830.63</v>
      </c>
      <c r="F111" s="6">
        <v>5513.46</v>
      </c>
      <c r="G111" s="6">
        <v>27317.17</v>
      </c>
      <c r="H111" s="6">
        <v>1</v>
      </c>
      <c r="I111" s="6" t="s">
        <v>24</v>
      </c>
      <c r="J111" s="6" t="s">
        <v>546</v>
      </c>
      <c r="K111" s="6" t="s">
        <v>190</v>
      </c>
      <c r="L111" s="4"/>
      <c r="M111" s="6" t="s">
        <v>547</v>
      </c>
      <c r="N111" s="80" t="s">
        <v>548</v>
      </c>
      <c r="O111" s="32" t="s">
        <v>549</v>
      </c>
    </row>
    <row r="112" ht="15" customHeight="1" spans="1:15">
      <c r="A112" s="4">
        <v>111</v>
      </c>
      <c r="B112" s="4" t="s">
        <v>171</v>
      </c>
      <c r="C112" s="77" t="s">
        <v>550</v>
      </c>
      <c r="D112" s="6" t="s">
        <v>188</v>
      </c>
      <c r="E112" s="6">
        <v>75492.92</v>
      </c>
      <c r="F112" s="6">
        <v>55361.4</v>
      </c>
      <c r="G112" s="6">
        <v>20131.52</v>
      </c>
      <c r="H112" s="6">
        <v>1</v>
      </c>
      <c r="I112" s="6" t="s">
        <v>24</v>
      </c>
      <c r="J112" s="6" t="s">
        <v>551</v>
      </c>
      <c r="K112" s="6" t="s">
        <v>190</v>
      </c>
      <c r="L112" s="4"/>
      <c r="M112" s="6" t="s">
        <v>552</v>
      </c>
      <c r="N112" s="80" t="s">
        <v>553</v>
      </c>
      <c r="O112" s="32" t="s">
        <v>554</v>
      </c>
    </row>
    <row r="113" ht="15" customHeight="1" spans="1:15">
      <c r="A113" s="4">
        <v>112</v>
      </c>
      <c r="B113" s="4" t="s">
        <v>171</v>
      </c>
      <c r="C113" s="77" t="s">
        <v>555</v>
      </c>
      <c r="D113" s="6" t="s">
        <v>246</v>
      </c>
      <c r="E113" s="6">
        <v>5000</v>
      </c>
      <c r="F113" s="6">
        <v>1260.45</v>
      </c>
      <c r="G113" s="6">
        <v>3739.55</v>
      </c>
      <c r="H113" s="6">
        <v>1</v>
      </c>
      <c r="I113" s="6" t="s">
        <v>24</v>
      </c>
      <c r="J113" s="6" t="s">
        <v>556</v>
      </c>
      <c r="K113" s="6" t="s">
        <v>190</v>
      </c>
      <c r="L113" s="4"/>
      <c r="M113" s="6" t="s">
        <v>557</v>
      </c>
      <c r="N113" s="80" t="s">
        <v>558</v>
      </c>
      <c r="O113" s="32" t="s">
        <v>559</v>
      </c>
    </row>
    <row r="114" ht="15" customHeight="1" spans="1:15">
      <c r="A114" s="4">
        <v>113</v>
      </c>
      <c r="B114" s="4" t="s">
        <v>171</v>
      </c>
      <c r="C114" s="77" t="s">
        <v>560</v>
      </c>
      <c r="D114" s="6" t="s">
        <v>246</v>
      </c>
      <c r="E114" s="6">
        <v>33240.75</v>
      </c>
      <c r="F114" s="6">
        <v>4432.08</v>
      </c>
      <c r="G114" s="6">
        <v>28808.67</v>
      </c>
      <c r="H114" s="6">
        <v>1</v>
      </c>
      <c r="I114" s="6" t="s">
        <v>24</v>
      </c>
      <c r="J114" s="6" t="s">
        <v>561</v>
      </c>
      <c r="K114" s="6" t="s">
        <v>190</v>
      </c>
      <c r="L114" s="4"/>
      <c r="M114" s="6" t="s">
        <v>562</v>
      </c>
      <c r="N114" s="80" t="s">
        <v>563</v>
      </c>
      <c r="O114" s="32" t="s">
        <v>564</v>
      </c>
    </row>
    <row r="115" ht="15" customHeight="1" spans="1:15">
      <c r="A115" s="4">
        <v>114</v>
      </c>
      <c r="B115" s="4" t="s">
        <v>171</v>
      </c>
      <c r="C115" s="77" t="s">
        <v>565</v>
      </c>
      <c r="D115" s="6" t="s">
        <v>566</v>
      </c>
      <c r="E115" s="6">
        <v>664.62</v>
      </c>
      <c r="F115" s="6">
        <v>19.94</v>
      </c>
      <c r="G115" s="6">
        <v>644.68</v>
      </c>
      <c r="H115" s="6">
        <v>1</v>
      </c>
      <c r="I115" s="6" t="s">
        <v>35</v>
      </c>
      <c r="J115" s="6" t="s">
        <v>567</v>
      </c>
      <c r="K115" s="6" t="s">
        <v>324</v>
      </c>
      <c r="L115" s="4"/>
      <c r="M115" s="6" t="s">
        <v>568</v>
      </c>
      <c r="N115" s="80" t="s">
        <v>569</v>
      </c>
      <c r="O115" s="32" t="s">
        <v>570</v>
      </c>
    </row>
    <row r="116" ht="15" customHeight="1" spans="1:15">
      <c r="A116" s="4">
        <v>115</v>
      </c>
      <c r="B116" s="4" t="s">
        <v>171</v>
      </c>
      <c r="C116" s="77" t="s">
        <v>571</v>
      </c>
      <c r="D116" s="6" t="s">
        <v>572</v>
      </c>
      <c r="E116" s="6">
        <v>5699.46</v>
      </c>
      <c r="F116" s="6">
        <v>170.98</v>
      </c>
      <c r="G116" s="6">
        <v>5528.48</v>
      </c>
      <c r="H116" s="6">
        <v>1</v>
      </c>
      <c r="I116" s="6" t="s">
        <v>35</v>
      </c>
      <c r="J116" s="6" t="s">
        <v>573</v>
      </c>
      <c r="K116" s="6" t="s">
        <v>324</v>
      </c>
      <c r="L116" s="4"/>
      <c r="M116" s="6" t="s">
        <v>574</v>
      </c>
      <c r="N116" s="80" t="s">
        <v>575</v>
      </c>
      <c r="O116" s="32" t="s">
        <v>576</v>
      </c>
    </row>
    <row r="117" ht="15" customHeight="1" spans="1:15">
      <c r="A117" s="4">
        <v>116</v>
      </c>
      <c r="B117" s="4" t="s">
        <v>171</v>
      </c>
      <c r="C117" s="77" t="s">
        <v>577</v>
      </c>
      <c r="D117" s="6" t="s">
        <v>180</v>
      </c>
      <c r="E117" s="6">
        <v>1244.73</v>
      </c>
      <c r="F117" s="6">
        <v>37.34</v>
      </c>
      <c r="G117" s="6">
        <v>1207.39</v>
      </c>
      <c r="H117" s="6">
        <v>1</v>
      </c>
      <c r="I117" s="6" t="s">
        <v>35</v>
      </c>
      <c r="J117" s="6" t="s">
        <v>578</v>
      </c>
      <c r="K117" s="6" t="s">
        <v>324</v>
      </c>
      <c r="L117" s="4"/>
      <c r="M117" s="6" t="s">
        <v>579</v>
      </c>
      <c r="N117" s="80" t="s">
        <v>580</v>
      </c>
      <c r="O117" s="32" t="s">
        <v>581</v>
      </c>
    </row>
    <row r="118" ht="15" customHeight="1" spans="1:15">
      <c r="A118" s="4">
        <v>117</v>
      </c>
      <c r="B118" s="4" t="s">
        <v>171</v>
      </c>
      <c r="C118" s="77" t="s">
        <v>582</v>
      </c>
      <c r="D118" s="6" t="s">
        <v>180</v>
      </c>
      <c r="E118" s="6">
        <v>9020.38</v>
      </c>
      <c r="F118" s="6">
        <v>270.61</v>
      </c>
      <c r="G118" s="6">
        <v>8749.77</v>
      </c>
      <c r="H118" s="6">
        <v>1</v>
      </c>
      <c r="I118" s="6" t="s">
        <v>35</v>
      </c>
      <c r="J118" s="6" t="s">
        <v>583</v>
      </c>
      <c r="K118" s="6" t="s">
        <v>518</v>
      </c>
      <c r="L118" s="4"/>
      <c r="M118" s="6" t="s">
        <v>584</v>
      </c>
      <c r="N118" s="80" t="s">
        <v>585</v>
      </c>
      <c r="O118" s="32" t="s">
        <v>586</v>
      </c>
    </row>
  </sheetData>
  <conditionalFormatting sqref="C84:C118"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C1:C23 C119:C1048576">
    <cfRule type="duplicateValues" dxfId="0" priority="30"/>
    <cfRule type="duplicateValues" dxfId="0" priority="29"/>
  </conditionalFormatting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4"/>
  <sheetViews>
    <sheetView zoomScale="70" zoomScaleNormal="70" workbookViewId="0">
      <selection activeCell="G1" sqref="G$1:G$1048576"/>
    </sheetView>
  </sheetViews>
  <sheetFormatPr defaultColWidth="8.66666666666667" defaultRowHeight="14.4"/>
  <cols>
    <col min="1" max="1" width="8.66666666666667" style="18"/>
    <col min="2" max="2" width="17" style="18" customWidth="1"/>
    <col min="3" max="3" width="15" style="18" customWidth="1"/>
    <col min="4" max="4" width="26.5" style="18" customWidth="1"/>
    <col min="5" max="5" width="21.5" style="18" customWidth="1"/>
    <col min="6" max="6" width="9.41666666666667" style="18"/>
    <col min="7" max="7" width="9.37962962962963" style="18"/>
    <col min="8" max="8" width="9.41666666666667" style="18"/>
    <col min="9" max="9" width="9.37962962962963" style="18"/>
    <col min="10" max="11" width="8.66666666666667" style="18"/>
    <col min="12" max="12" width="26.25" style="18" customWidth="1"/>
    <col min="13" max="18" width="8.66666666666667" style="18"/>
    <col min="19" max="19" width="9.37962962962963" style="18"/>
    <col min="20" max="16384" width="8.66666666666667" style="18"/>
  </cols>
  <sheetData>
    <row r="1" s="17" customFormat="1" ht="72" spans="1:18">
      <c r="A1" s="19" t="s">
        <v>115</v>
      </c>
      <c r="B1" s="19" t="s">
        <v>116</v>
      </c>
      <c r="C1" s="19" t="s">
        <v>117</v>
      </c>
      <c r="D1" s="19" t="s">
        <v>118</v>
      </c>
      <c r="E1" s="19" t="s">
        <v>587</v>
      </c>
      <c r="F1" s="19" t="s">
        <v>119</v>
      </c>
      <c r="G1" s="19" t="s">
        <v>120</v>
      </c>
      <c r="H1" s="19" t="s">
        <v>121</v>
      </c>
      <c r="I1" s="19" t="s">
        <v>15</v>
      </c>
      <c r="J1" s="19" t="s">
        <v>122</v>
      </c>
      <c r="K1" s="19" t="s">
        <v>588</v>
      </c>
      <c r="L1" s="19" t="s">
        <v>123</v>
      </c>
      <c r="M1" s="19" t="s">
        <v>124</v>
      </c>
      <c r="N1" s="19" t="s">
        <v>126</v>
      </c>
      <c r="O1" s="19" t="s">
        <v>127</v>
      </c>
      <c r="P1" s="19" t="s">
        <v>589</v>
      </c>
      <c r="Q1" s="19" t="s">
        <v>590</v>
      </c>
      <c r="R1" s="19" t="s">
        <v>591</v>
      </c>
    </row>
    <row r="2" s="18" customFormat="1" spans="1:18">
      <c r="A2" s="4">
        <v>1</v>
      </c>
      <c r="B2" s="4" t="s">
        <v>592</v>
      </c>
      <c r="C2" s="20" t="s">
        <v>593</v>
      </c>
      <c r="D2" s="21" t="s">
        <v>180</v>
      </c>
      <c r="E2" s="21" t="s">
        <v>33</v>
      </c>
      <c r="F2" s="21">
        <v>179.27</v>
      </c>
      <c r="G2" s="21">
        <v>5.38</v>
      </c>
      <c r="H2" s="21">
        <v>173.89</v>
      </c>
      <c r="I2" s="21">
        <v>1</v>
      </c>
      <c r="J2" s="21" t="s">
        <v>35</v>
      </c>
      <c r="K2" s="22"/>
      <c r="L2" s="22" t="s">
        <v>37</v>
      </c>
      <c r="M2" s="4"/>
      <c r="N2" s="21" t="s">
        <v>594</v>
      </c>
      <c r="O2" s="21" t="s">
        <v>595</v>
      </c>
      <c r="P2" s="21" t="s">
        <v>596</v>
      </c>
      <c r="Q2" s="4">
        <v>2024</v>
      </c>
      <c r="R2" s="23" t="s">
        <v>597</v>
      </c>
    </row>
    <row r="3" s="18" customFormat="1" spans="1:18">
      <c r="A3" s="4">
        <v>2</v>
      </c>
      <c r="B3" s="4" t="s">
        <v>598</v>
      </c>
      <c r="C3" s="20" t="s">
        <v>599</v>
      </c>
      <c r="D3" s="21" t="s">
        <v>195</v>
      </c>
      <c r="E3" s="21" t="s">
        <v>600</v>
      </c>
      <c r="F3" s="21">
        <v>3167.11</v>
      </c>
      <c r="G3" s="21">
        <v>95.01</v>
      </c>
      <c r="H3" s="21">
        <v>3072.1</v>
      </c>
      <c r="I3" s="21">
        <v>1</v>
      </c>
      <c r="J3" s="21" t="s">
        <v>40</v>
      </c>
      <c r="K3" s="22"/>
      <c r="L3" s="22" t="s">
        <v>38</v>
      </c>
      <c r="M3" s="4"/>
      <c r="N3" s="21" t="s">
        <v>601</v>
      </c>
      <c r="O3" s="21" t="s">
        <v>602</v>
      </c>
      <c r="P3" s="21" t="s">
        <v>596</v>
      </c>
      <c r="Q3" s="4">
        <v>2024</v>
      </c>
      <c r="R3" s="23" t="s">
        <v>603</v>
      </c>
    </row>
    <row r="4" s="18" customFormat="1" spans="1:18">
      <c r="A4" s="4">
        <v>3</v>
      </c>
      <c r="B4" s="4" t="s">
        <v>604</v>
      </c>
      <c r="C4" s="20" t="s">
        <v>605</v>
      </c>
      <c r="D4" s="21" t="s">
        <v>180</v>
      </c>
      <c r="E4" s="21" t="s">
        <v>33</v>
      </c>
      <c r="F4" s="21">
        <v>4589.59</v>
      </c>
      <c r="G4" s="21">
        <v>137.69</v>
      </c>
      <c r="H4" s="21">
        <v>4451.9</v>
      </c>
      <c r="I4" s="21">
        <v>1</v>
      </c>
      <c r="J4" s="21" t="s">
        <v>35</v>
      </c>
      <c r="K4" s="4"/>
      <c r="L4" s="22" t="s">
        <v>37</v>
      </c>
      <c r="M4" s="4"/>
      <c r="N4" s="21" t="s">
        <v>606</v>
      </c>
      <c r="O4" s="21" t="s">
        <v>607</v>
      </c>
      <c r="P4" s="21" t="s">
        <v>608</v>
      </c>
      <c r="Q4" s="4">
        <v>2024</v>
      </c>
      <c r="R4" s="23" t="s">
        <v>609</v>
      </c>
    </row>
    <row r="5" s="18" customFormat="1" spans="1:18">
      <c r="A5" s="4">
        <v>4</v>
      </c>
      <c r="B5" s="4" t="s">
        <v>604</v>
      </c>
      <c r="C5" s="20" t="s">
        <v>610</v>
      </c>
      <c r="D5" s="21" t="s">
        <v>180</v>
      </c>
      <c r="E5" s="21" t="s">
        <v>33</v>
      </c>
      <c r="F5" s="21">
        <v>4589.59</v>
      </c>
      <c r="G5" s="21">
        <v>137.69</v>
      </c>
      <c r="H5" s="21">
        <v>4451.9</v>
      </c>
      <c r="I5" s="21">
        <v>1</v>
      </c>
      <c r="J5" s="21" t="s">
        <v>35</v>
      </c>
      <c r="K5" s="4"/>
      <c r="L5" s="22" t="s">
        <v>37</v>
      </c>
      <c r="M5" s="4"/>
      <c r="N5" s="21" t="s">
        <v>606</v>
      </c>
      <c r="O5" s="21" t="s">
        <v>607</v>
      </c>
      <c r="P5" s="21" t="s">
        <v>608</v>
      </c>
      <c r="Q5" s="4">
        <v>2024</v>
      </c>
      <c r="R5" s="23" t="s">
        <v>609</v>
      </c>
    </row>
    <row r="6" s="18" customFormat="1" spans="1:18">
      <c r="A6" s="4">
        <v>5</v>
      </c>
      <c r="B6" s="4" t="s">
        <v>604</v>
      </c>
      <c r="C6" s="20" t="s">
        <v>611</v>
      </c>
      <c r="D6" s="21" t="s">
        <v>33</v>
      </c>
      <c r="E6" s="21" t="s">
        <v>33</v>
      </c>
      <c r="F6" s="21">
        <v>6010.18</v>
      </c>
      <c r="G6" s="21">
        <v>180.31</v>
      </c>
      <c r="H6" s="21">
        <v>5829.87</v>
      </c>
      <c r="I6" s="21">
        <v>1</v>
      </c>
      <c r="J6" s="21" t="s">
        <v>35</v>
      </c>
      <c r="K6" s="4"/>
      <c r="L6" s="22" t="s">
        <v>37</v>
      </c>
      <c r="M6" s="4"/>
      <c r="N6" s="21" t="s">
        <v>612</v>
      </c>
      <c r="O6" s="21" t="s">
        <v>613</v>
      </c>
      <c r="P6" s="21" t="s">
        <v>614</v>
      </c>
      <c r="Q6" s="4">
        <v>2024</v>
      </c>
      <c r="R6" s="23" t="s">
        <v>609</v>
      </c>
    </row>
    <row r="7" s="18" customFormat="1" spans="1:18">
      <c r="A7" s="4">
        <v>6</v>
      </c>
      <c r="B7" s="4" t="s">
        <v>604</v>
      </c>
      <c r="C7" s="20" t="s">
        <v>615</v>
      </c>
      <c r="D7" s="21" t="s">
        <v>511</v>
      </c>
      <c r="E7" s="21" t="s">
        <v>33</v>
      </c>
      <c r="F7" s="21">
        <v>3489.44</v>
      </c>
      <c r="G7" s="21">
        <v>104.68</v>
      </c>
      <c r="H7" s="21">
        <v>3384.76</v>
      </c>
      <c r="I7" s="21">
        <v>1</v>
      </c>
      <c r="J7" s="21" t="s">
        <v>35</v>
      </c>
      <c r="K7" s="4"/>
      <c r="L7" s="22" t="s">
        <v>34</v>
      </c>
      <c r="M7" s="4"/>
      <c r="N7" s="21" t="s">
        <v>616</v>
      </c>
      <c r="O7" s="21" t="s">
        <v>617</v>
      </c>
      <c r="P7" s="21" t="s">
        <v>614</v>
      </c>
      <c r="Q7" s="4">
        <v>2024</v>
      </c>
      <c r="R7" s="23" t="s">
        <v>609</v>
      </c>
    </row>
    <row r="8" s="18" customFormat="1" spans="1:18">
      <c r="A8" s="4">
        <v>7</v>
      </c>
      <c r="B8" s="4" t="s">
        <v>604</v>
      </c>
      <c r="C8" s="20" t="s">
        <v>618</v>
      </c>
      <c r="D8" s="21" t="s">
        <v>180</v>
      </c>
      <c r="E8" s="21" t="s">
        <v>33</v>
      </c>
      <c r="F8" s="21">
        <v>6510.99</v>
      </c>
      <c r="G8" s="21">
        <v>195.33</v>
      </c>
      <c r="H8" s="21">
        <v>6315.66</v>
      </c>
      <c r="I8" s="21">
        <v>1</v>
      </c>
      <c r="J8" s="21" t="s">
        <v>35</v>
      </c>
      <c r="K8" s="22"/>
      <c r="L8" s="22" t="s">
        <v>34</v>
      </c>
      <c r="M8" s="4"/>
      <c r="N8" s="21" t="s">
        <v>619</v>
      </c>
      <c r="O8" s="21" t="s">
        <v>620</v>
      </c>
      <c r="P8" s="21" t="s">
        <v>614</v>
      </c>
      <c r="Q8" s="4">
        <v>2024</v>
      </c>
      <c r="R8" s="23" t="s">
        <v>609</v>
      </c>
    </row>
    <row r="9" s="18" customFormat="1" spans="1:18">
      <c r="A9" s="4">
        <v>8</v>
      </c>
      <c r="B9" s="4" t="s">
        <v>604</v>
      </c>
      <c r="C9" s="20" t="s">
        <v>621</v>
      </c>
      <c r="D9" s="21" t="s">
        <v>180</v>
      </c>
      <c r="E9" s="21" t="s">
        <v>33</v>
      </c>
      <c r="F9" s="21">
        <v>1648.45</v>
      </c>
      <c r="G9" s="21">
        <v>49.45</v>
      </c>
      <c r="H9" s="21">
        <v>1599</v>
      </c>
      <c r="I9" s="21">
        <v>1</v>
      </c>
      <c r="J9" s="21" t="s">
        <v>35</v>
      </c>
      <c r="K9" s="22"/>
      <c r="L9" s="22" t="s">
        <v>37</v>
      </c>
      <c r="M9" s="4"/>
      <c r="N9" s="21" t="s">
        <v>622</v>
      </c>
      <c r="O9" s="21" t="s">
        <v>623</v>
      </c>
      <c r="P9" s="21" t="s">
        <v>614</v>
      </c>
      <c r="Q9" s="4">
        <v>2024</v>
      </c>
      <c r="R9" s="23" t="s">
        <v>609</v>
      </c>
    </row>
    <row r="10" s="18" customFormat="1" spans="1:18">
      <c r="A10" s="4">
        <v>9</v>
      </c>
      <c r="B10" s="4" t="s">
        <v>604</v>
      </c>
      <c r="C10" s="20" t="s">
        <v>624</v>
      </c>
      <c r="D10" s="21" t="s">
        <v>572</v>
      </c>
      <c r="E10" s="21" t="s">
        <v>33</v>
      </c>
      <c r="F10" s="21">
        <v>5808.29</v>
      </c>
      <c r="G10" s="21">
        <v>174.25</v>
      </c>
      <c r="H10" s="21">
        <v>5634.04</v>
      </c>
      <c r="I10" s="21">
        <v>1</v>
      </c>
      <c r="J10" s="21" t="s">
        <v>35</v>
      </c>
      <c r="K10" s="22"/>
      <c r="L10" s="22" t="s">
        <v>37</v>
      </c>
      <c r="M10" s="4"/>
      <c r="N10" s="21" t="s">
        <v>625</v>
      </c>
      <c r="O10" s="21" t="s">
        <v>626</v>
      </c>
      <c r="P10" s="21" t="s">
        <v>614</v>
      </c>
      <c r="Q10" s="4">
        <v>2024</v>
      </c>
      <c r="R10" s="23" t="s">
        <v>609</v>
      </c>
    </row>
    <row r="11" s="18" customFormat="1" spans="1:18">
      <c r="A11" s="4">
        <v>10</v>
      </c>
      <c r="B11" s="4" t="s">
        <v>604</v>
      </c>
      <c r="C11" s="20" t="s">
        <v>627</v>
      </c>
      <c r="D11" s="21" t="s">
        <v>180</v>
      </c>
      <c r="E11" s="21" t="s">
        <v>33</v>
      </c>
      <c r="F11" s="21">
        <v>231.75</v>
      </c>
      <c r="G11" s="21">
        <v>6.95</v>
      </c>
      <c r="H11" s="21">
        <v>224.8</v>
      </c>
      <c r="I11" s="21">
        <v>1</v>
      </c>
      <c r="J11" s="21" t="s">
        <v>35</v>
      </c>
      <c r="K11" s="22"/>
      <c r="L11" s="22" t="s">
        <v>37</v>
      </c>
      <c r="M11" s="4"/>
      <c r="N11" s="21" t="s">
        <v>628</v>
      </c>
      <c r="O11" s="21" t="s">
        <v>629</v>
      </c>
      <c r="P11" s="21" t="s">
        <v>614</v>
      </c>
      <c r="Q11" s="4">
        <v>2024</v>
      </c>
      <c r="R11" s="23" t="s">
        <v>609</v>
      </c>
    </row>
    <row r="12" s="18" customFormat="1" spans="1:18">
      <c r="A12" s="4">
        <v>11</v>
      </c>
      <c r="B12" s="4" t="s">
        <v>604</v>
      </c>
      <c r="C12" s="20" t="s">
        <v>630</v>
      </c>
      <c r="D12" s="21" t="s">
        <v>180</v>
      </c>
      <c r="E12" s="21" t="s">
        <v>33</v>
      </c>
      <c r="F12" s="21">
        <v>12000</v>
      </c>
      <c r="G12" s="21">
        <v>360</v>
      </c>
      <c r="H12" s="21">
        <v>11640</v>
      </c>
      <c r="I12" s="21">
        <v>1</v>
      </c>
      <c r="J12" s="21" t="s">
        <v>35</v>
      </c>
      <c r="K12" s="22"/>
      <c r="L12" s="22" t="s">
        <v>37</v>
      </c>
      <c r="M12" s="4"/>
      <c r="N12" s="21" t="s">
        <v>631</v>
      </c>
      <c r="O12" s="21" t="s">
        <v>632</v>
      </c>
      <c r="P12" s="21" t="s">
        <v>614</v>
      </c>
      <c r="Q12" s="4">
        <v>2024</v>
      </c>
      <c r="R12" s="23" t="s">
        <v>609</v>
      </c>
    </row>
    <row r="13" s="18" customFormat="1" spans="1:18">
      <c r="A13" s="4">
        <v>12</v>
      </c>
      <c r="B13" s="4" t="s">
        <v>604</v>
      </c>
      <c r="C13" s="20" t="s">
        <v>633</v>
      </c>
      <c r="D13" s="21" t="s">
        <v>180</v>
      </c>
      <c r="E13" s="21" t="s">
        <v>33</v>
      </c>
      <c r="F13" s="21">
        <v>231.75</v>
      </c>
      <c r="G13" s="21">
        <v>6.95</v>
      </c>
      <c r="H13" s="21">
        <v>224.8</v>
      </c>
      <c r="I13" s="21">
        <v>1</v>
      </c>
      <c r="J13" s="21" t="s">
        <v>35</v>
      </c>
      <c r="K13" s="22"/>
      <c r="L13" s="22" t="s">
        <v>37</v>
      </c>
      <c r="M13" s="4"/>
      <c r="N13" s="21" t="s">
        <v>634</v>
      </c>
      <c r="O13" s="21" t="s">
        <v>635</v>
      </c>
      <c r="P13" s="21" t="s">
        <v>614</v>
      </c>
      <c r="Q13" s="4">
        <v>2024</v>
      </c>
      <c r="R13" s="23" t="s">
        <v>609</v>
      </c>
    </row>
    <row r="14" s="18" customFormat="1" spans="1:18">
      <c r="A14" s="4">
        <v>13</v>
      </c>
      <c r="B14" s="4" t="s">
        <v>604</v>
      </c>
      <c r="C14" s="20" t="s">
        <v>636</v>
      </c>
      <c r="D14" s="21" t="s">
        <v>180</v>
      </c>
      <c r="E14" s="21" t="s">
        <v>33</v>
      </c>
      <c r="F14" s="21">
        <v>206</v>
      </c>
      <c r="G14" s="21">
        <v>6.18</v>
      </c>
      <c r="H14" s="21">
        <v>199.82</v>
      </c>
      <c r="I14" s="21">
        <v>1</v>
      </c>
      <c r="J14" s="21" t="s">
        <v>35</v>
      </c>
      <c r="K14" s="22"/>
      <c r="L14" s="22" t="s">
        <v>37</v>
      </c>
      <c r="M14" s="4"/>
      <c r="N14" s="21" t="s">
        <v>637</v>
      </c>
      <c r="O14" s="21" t="s">
        <v>638</v>
      </c>
      <c r="P14" s="21" t="s">
        <v>614</v>
      </c>
      <c r="Q14" s="4">
        <v>2024</v>
      </c>
      <c r="R14" s="23" t="s">
        <v>609</v>
      </c>
    </row>
    <row r="15" s="18" customFormat="1" spans="1:18">
      <c r="A15" s="4">
        <v>14</v>
      </c>
      <c r="B15" s="4" t="s">
        <v>604</v>
      </c>
      <c r="C15" s="20" t="s">
        <v>639</v>
      </c>
      <c r="D15" s="21" t="s">
        <v>180</v>
      </c>
      <c r="E15" s="21" t="s">
        <v>33</v>
      </c>
      <c r="F15" s="21">
        <v>6065.72</v>
      </c>
      <c r="G15" s="21">
        <v>181.97</v>
      </c>
      <c r="H15" s="21">
        <v>5883.75</v>
      </c>
      <c r="I15" s="21">
        <v>1</v>
      </c>
      <c r="J15" s="21" t="s">
        <v>35</v>
      </c>
      <c r="K15" s="22"/>
      <c r="L15" s="22" t="s">
        <v>37</v>
      </c>
      <c r="M15" s="4"/>
      <c r="N15" s="21" t="s">
        <v>640</v>
      </c>
      <c r="O15" s="21" t="s">
        <v>641</v>
      </c>
      <c r="P15" s="21" t="s">
        <v>614</v>
      </c>
      <c r="Q15" s="4">
        <v>2024</v>
      </c>
      <c r="R15" s="23" t="s">
        <v>609</v>
      </c>
    </row>
    <row r="16" s="18" customFormat="1" spans="1:18">
      <c r="A16" s="4">
        <v>15</v>
      </c>
      <c r="B16" s="4" t="s">
        <v>604</v>
      </c>
      <c r="C16" s="20" t="s">
        <v>642</v>
      </c>
      <c r="D16" s="21" t="s">
        <v>572</v>
      </c>
      <c r="E16" s="21" t="s">
        <v>33</v>
      </c>
      <c r="F16" s="21">
        <v>6214.66</v>
      </c>
      <c r="G16" s="21">
        <v>186.44</v>
      </c>
      <c r="H16" s="21">
        <v>6028.22</v>
      </c>
      <c r="I16" s="21">
        <v>1</v>
      </c>
      <c r="J16" s="21" t="s">
        <v>35</v>
      </c>
      <c r="K16" s="22"/>
      <c r="L16" s="22" t="s">
        <v>37</v>
      </c>
      <c r="M16" s="4"/>
      <c r="N16" s="21" t="s">
        <v>643</v>
      </c>
      <c r="O16" s="21" t="s">
        <v>644</v>
      </c>
      <c r="P16" s="21" t="s">
        <v>614</v>
      </c>
      <c r="Q16" s="4">
        <v>2024</v>
      </c>
      <c r="R16" s="23" t="s">
        <v>609</v>
      </c>
    </row>
    <row r="17" s="18" customFormat="1" spans="1:18">
      <c r="A17" s="4">
        <v>16</v>
      </c>
      <c r="B17" s="4" t="s">
        <v>604</v>
      </c>
      <c r="C17" s="20" t="s">
        <v>645</v>
      </c>
      <c r="D17" s="21" t="s">
        <v>180</v>
      </c>
      <c r="E17" s="21" t="s">
        <v>33</v>
      </c>
      <c r="F17" s="21">
        <v>4685.68</v>
      </c>
      <c r="G17" s="21">
        <v>140.57</v>
      </c>
      <c r="H17" s="21">
        <v>4545.11</v>
      </c>
      <c r="I17" s="21">
        <v>1</v>
      </c>
      <c r="J17" s="21" t="s">
        <v>35</v>
      </c>
      <c r="K17" s="22"/>
      <c r="L17" s="22" t="s">
        <v>34</v>
      </c>
      <c r="M17" s="4"/>
      <c r="N17" s="21" t="s">
        <v>646</v>
      </c>
      <c r="O17" s="21" t="s">
        <v>647</v>
      </c>
      <c r="P17" s="21" t="s">
        <v>614</v>
      </c>
      <c r="Q17" s="4">
        <v>2024</v>
      </c>
      <c r="R17" s="23" t="s">
        <v>609</v>
      </c>
    </row>
    <row r="18" s="18" customFormat="1" spans="1:18">
      <c r="A18" s="4">
        <v>17</v>
      </c>
      <c r="B18" s="4" t="s">
        <v>604</v>
      </c>
      <c r="C18" s="20" t="s">
        <v>648</v>
      </c>
      <c r="D18" s="21" t="s">
        <v>180</v>
      </c>
      <c r="E18" s="21" t="s">
        <v>33</v>
      </c>
      <c r="F18" s="21">
        <v>3839.6</v>
      </c>
      <c r="G18" s="21">
        <v>115.19</v>
      </c>
      <c r="H18" s="21">
        <v>3724.41</v>
      </c>
      <c r="I18" s="21">
        <v>1</v>
      </c>
      <c r="J18" s="21" t="s">
        <v>35</v>
      </c>
      <c r="K18" s="22"/>
      <c r="L18" s="22" t="s">
        <v>37</v>
      </c>
      <c r="M18" s="4"/>
      <c r="N18" s="21" t="s">
        <v>646</v>
      </c>
      <c r="O18" s="21" t="s">
        <v>647</v>
      </c>
      <c r="P18" s="21" t="s">
        <v>614</v>
      </c>
      <c r="Q18" s="4">
        <v>2024</v>
      </c>
      <c r="R18" s="23" t="s">
        <v>609</v>
      </c>
    </row>
    <row r="19" s="18" customFormat="1" spans="1:18">
      <c r="A19" s="4">
        <v>18</v>
      </c>
      <c r="B19" s="4" t="s">
        <v>604</v>
      </c>
      <c r="C19" s="20" t="s">
        <v>649</v>
      </c>
      <c r="D19" s="21" t="s">
        <v>180</v>
      </c>
      <c r="E19" s="21" t="s">
        <v>33</v>
      </c>
      <c r="F19" s="21">
        <v>424</v>
      </c>
      <c r="G19" s="21">
        <v>12.72</v>
      </c>
      <c r="H19" s="21">
        <v>411.28</v>
      </c>
      <c r="I19" s="21">
        <v>1</v>
      </c>
      <c r="J19" s="21" t="s">
        <v>35</v>
      </c>
      <c r="K19" s="22"/>
      <c r="L19" s="22" t="s">
        <v>37</v>
      </c>
      <c r="M19" s="4"/>
      <c r="N19" s="21" t="s">
        <v>650</v>
      </c>
      <c r="O19" s="21" t="s">
        <v>651</v>
      </c>
      <c r="P19" s="21" t="s">
        <v>614</v>
      </c>
      <c r="Q19" s="4">
        <v>2024</v>
      </c>
      <c r="R19" s="23" t="s">
        <v>609</v>
      </c>
    </row>
    <row r="20" s="18" customFormat="1" spans="1:18">
      <c r="A20" s="4">
        <v>19</v>
      </c>
      <c r="B20" s="4" t="s">
        <v>604</v>
      </c>
      <c r="C20" s="20" t="s">
        <v>652</v>
      </c>
      <c r="D20" s="21" t="s">
        <v>180</v>
      </c>
      <c r="E20" s="21" t="s">
        <v>33</v>
      </c>
      <c r="F20" s="21">
        <v>4940.32</v>
      </c>
      <c r="G20" s="21">
        <v>148.21</v>
      </c>
      <c r="H20" s="21">
        <v>4792.11</v>
      </c>
      <c r="I20" s="21">
        <v>1</v>
      </c>
      <c r="J20" s="21" t="s">
        <v>35</v>
      </c>
      <c r="K20" s="22"/>
      <c r="L20" s="22" t="s">
        <v>37</v>
      </c>
      <c r="M20" s="4"/>
      <c r="N20" s="21" t="s">
        <v>653</v>
      </c>
      <c r="O20" s="21" t="s">
        <v>654</v>
      </c>
      <c r="P20" s="21" t="s">
        <v>614</v>
      </c>
      <c r="Q20" s="4">
        <v>2024</v>
      </c>
      <c r="R20" s="23" t="s">
        <v>609</v>
      </c>
    </row>
    <row r="21" s="18" customFormat="1" spans="1:18">
      <c r="A21" s="4">
        <v>20</v>
      </c>
      <c r="B21" s="4" t="s">
        <v>604</v>
      </c>
      <c r="C21" s="20" t="s">
        <v>655</v>
      </c>
      <c r="D21" s="21" t="s">
        <v>180</v>
      </c>
      <c r="E21" s="21" t="s">
        <v>33</v>
      </c>
      <c r="F21" s="21">
        <v>7920</v>
      </c>
      <c r="G21" s="21">
        <v>237.6</v>
      </c>
      <c r="H21" s="21">
        <v>7682.4</v>
      </c>
      <c r="I21" s="21">
        <v>1</v>
      </c>
      <c r="J21" s="21" t="s">
        <v>35</v>
      </c>
      <c r="K21" s="22"/>
      <c r="L21" s="22" t="s">
        <v>37</v>
      </c>
      <c r="M21" s="4"/>
      <c r="N21" s="21" t="s">
        <v>656</v>
      </c>
      <c r="O21" s="21" t="s">
        <v>657</v>
      </c>
      <c r="P21" s="21" t="s">
        <v>614</v>
      </c>
      <c r="Q21" s="4">
        <v>2024</v>
      </c>
      <c r="R21" s="23" t="s">
        <v>609</v>
      </c>
    </row>
    <row r="22" s="18" customFormat="1" spans="1:18">
      <c r="A22" s="4">
        <v>21</v>
      </c>
      <c r="B22" s="4" t="s">
        <v>604</v>
      </c>
      <c r="C22" s="20" t="s">
        <v>658</v>
      </c>
      <c r="D22" s="21" t="s">
        <v>180</v>
      </c>
      <c r="E22" s="21" t="s">
        <v>33</v>
      </c>
      <c r="F22" s="21">
        <v>4953.88</v>
      </c>
      <c r="G22" s="21">
        <v>148.62</v>
      </c>
      <c r="H22" s="21">
        <v>4805.26</v>
      </c>
      <c r="I22" s="21">
        <v>1</v>
      </c>
      <c r="J22" s="21" t="s">
        <v>35</v>
      </c>
      <c r="K22" s="22"/>
      <c r="L22" s="22" t="s">
        <v>37</v>
      </c>
      <c r="M22" s="4"/>
      <c r="N22" s="21" t="s">
        <v>659</v>
      </c>
      <c r="O22" s="21" t="s">
        <v>660</v>
      </c>
      <c r="P22" s="21" t="s">
        <v>614</v>
      </c>
      <c r="Q22" s="4">
        <v>2024</v>
      </c>
      <c r="R22" s="23" t="s">
        <v>609</v>
      </c>
    </row>
    <row r="23" s="18" customFormat="1" spans="1:18">
      <c r="A23" s="4">
        <v>22</v>
      </c>
      <c r="B23" s="4" t="s">
        <v>604</v>
      </c>
      <c r="C23" s="20" t="s">
        <v>661</v>
      </c>
      <c r="D23" s="21" t="s">
        <v>180</v>
      </c>
      <c r="E23" s="21" t="s">
        <v>33</v>
      </c>
      <c r="F23" s="21">
        <v>231.75</v>
      </c>
      <c r="G23" s="21">
        <v>6.95</v>
      </c>
      <c r="H23" s="21">
        <v>224.8</v>
      </c>
      <c r="I23" s="21">
        <v>1</v>
      </c>
      <c r="J23" s="21" t="s">
        <v>35</v>
      </c>
      <c r="K23" s="22"/>
      <c r="L23" s="22" t="s">
        <v>37</v>
      </c>
      <c r="M23" s="4"/>
      <c r="N23" s="21" t="s">
        <v>662</v>
      </c>
      <c r="O23" s="21" t="s">
        <v>663</v>
      </c>
      <c r="P23" s="21" t="s">
        <v>608</v>
      </c>
      <c r="Q23" s="4">
        <v>2024</v>
      </c>
      <c r="R23" s="23" t="s">
        <v>609</v>
      </c>
    </row>
    <row r="24" s="18" customFormat="1" spans="1:18">
      <c r="A24" s="4">
        <v>23</v>
      </c>
      <c r="B24" s="4" t="s">
        <v>604</v>
      </c>
      <c r="C24" s="20" t="s">
        <v>664</v>
      </c>
      <c r="D24" s="21" t="s">
        <v>27</v>
      </c>
      <c r="E24" s="21" t="s">
        <v>27</v>
      </c>
      <c r="F24" s="21">
        <v>607.86</v>
      </c>
      <c r="G24" s="21">
        <v>18.24</v>
      </c>
      <c r="H24" s="21">
        <v>589.62</v>
      </c>
      <c r="I24" s="21">
        <v>1</v>
      </c>
      <c r="J24" s="21" t="s">
        <v>29</v>
      </c>
      <c r="K24" s="4"/>
      <c r="L24" s="22" t="s">
        <v>665</v>
      </c>
      <c r="M24" s="4"/>
      <c r="N24" s="21" t="s">
        <v>666</v>
      </c>
      <c r="O24" s="21" t="s">
        <v>667</v>
      </c>
      <c r="P24" s="21" t="s">
        <v>668</v>
      </c>
      <c r="Q24" s="4">
        <v>2024</v>
      </c>
      <c r="R24" s="23" t="s">
        <v>609</v>
      </c>
    </row>
    <row r="25" s="18" customFormat="1" spans="1:18">
      <c r="A25" s="4">
        <v>24</v>
      </c>
      <c r="B25" s="4" t="s">
        <v>604</v>
      </c>
      <c r="C25" s="20" t="s">
        <v>669</v>
      </c>
      <c r="D25" s="21" t="s">
        <v>27</v>
      </c>
      <c r="E25" s="21" t="s">
        <v>27</v>
      </c>
      <c r="F25" s="21">
        <v>3145.46</v>
      </c>
      <c r="G25" s="21">
        <v>94.36</v>
      </c>
      <c r="H25" s="21">
        <v>3051.1</v>
      </c>
      <c r="I25" s="21">
        <v>1</v>
      </c>
      <c r="J25" s="21" t="s">
        <v>29</v>
      </c>
      <c r="K25" s="4"/>
      <c r="L25" s="22" t="s">
        <v>665</v>
      </c>
      <c r="M25" s="4"/>
      <c r="N25" s="21" t="s">
        <v>670</v>
      </c>
      <c r="O25" s="21" t="s">
        <v>671</v>
      </c>
      <c r="P25" s="21" t="s">
        <v>668</v>
      </c>
      <c r="Q25" s="4">
        <v>2024</v>
      </c>
      <c r="R25" s="23" t="s">
        <v>609</v>
      </c>
    </row>
    <row r="26" s="18" customFormat="1" spans="1:18">
      <c r="A26" s="4">
        <v>25</v>
      </c>
      <c r="B26" s="4" t="s">
        <v>604</v>
      </c>
      <c r="C26" s="81" t="s">
        <v>672</v>
      </c>
      <c r="D26" s="21" t="s">
        <v>511</v>
      </c>
      <c r="E26" s="21" t="s">
        <v>33</v>
      </c>
      <c r="F26" s="21">
        <v>3668.12</v>
      </c>
      <c r="G26" s="21">
        <v>110.04</v>
      </c>
      <c r="H26" s="21">
        <v>3558.08</v>
      </c>
      <c r="I26" s="21">
        <v>1</v>
      </c>
      <c r="J26" s="21" t="s">
        <v>35</v>
      </c>
      <c r="K26" s="4"/>
      <c r="L26" s="22" t="s">
        <v>34</v>
      </c>
      <c r="M26" s="4"/>
      <c r="N26" s="21" t="s">
        <v>673</v>
      </c>
      <c r="O26" s="21" t="s">
        <v>674</v>
      </c>
      <c r="P26" s="21" t="s">
        <v>668</v>
      </c>
      <c r="Q26" s="4">
        <v>2024</v>
      </c>
      <c r="R26" s="23" t="s">
        <v>609</v>
      </c>
    </row>
    <row r="27" s="18" customFormat="1" spans="1:18">
      <c r="A27" s="4">
        <v>26</v>
      </c>
      <c r="B27" s="4" t="s">
        <v>604</v>
      </c>
      <c r="C27" s="20" t="s">
        <v>675</v>
      </c>
      <c r="D27" s="21" t="s">
        <v>27</v>
      </c>
      <c r="E27" s="21" t="s">
        <v>27</v>
      </c>
      <c r="F27" s="21">
        <v>7963.13</v>
      </c>
      <c r="G27" s="21">
        <v>238.89</v>
      </c>
      <c r="H27" s="21">
        <v>7724.24</v>
      </c>
      <c r="I27" s="21">
        <v>1</v>
      </c>
      <c r="J27" s="21" t="s">
        <v>29</v>
      </c>
      <c r="K27" s="4"/>
      <c r="L27" s="22" t="s">
        <v>665</v>
      </c>
      <c r="M27" s="4"/>
      <c r="N27" s="21" t="s">
        <v>676</v>
      </c>
      <c r="O27" s="21" t="s">
        <v>677</v>
      </c>
      <c r="P27" s="21" t="s">
        <v>668</v>
      </c>
      <c r="Q27" s="4">
        <v>2024</v>
      </c>
      <c r="R27" s="23" t="s">
        <v>609</v>
      </c>
    </row>
    <row r="28" s="18" customFormat="1" spans="1:18">
      <c r="A28" s="4">
        <v>27</v>
      </c>
      <c r="B28" s="4" t="s">
        <v>604</v>
      </c>
      <c r="C28" s="20" t="s">
        <v>678</v>
      </c>
      <c r="D28" s="21" t="s">
        <v>27</v>
      </c>
      <c r="E28" s="21" t="s">
        <v>27</v>
      </c>
      <c r="F28" s="21">
        <v>1730.38</v>
      </c>
      <c r="G28" s="21">
        <v>51.91</v>
      </c>
      <c r="H28" s="21">
        <v>1678.47</v>
      </c>
      <c r="I28" s="21">
        <v>1</v>
      </c>
      <c r="J28" s="21" t="s">
        <v>29</v>
      </c>
      <c r="K28" s="4"/>
      <c r="L28" s="22" t="s">
        <v>665</v>
      </c>
      <c r="M28" s="4"/>
      <c r="N28" s="21" t="s">
        <v>679</v>
      </c>
      <c r="O28" s="21" t="s">
        <v>680</v>
      </c>
      <c r="P28" s="21" t="s">
        <v>668</v>
      </c>
      <c r="Q28" s="4">
        <v>2024</v>
      </c>
      <c r="R28" s="23" t="s">
        <v>609</v>
      </c>
    </row>
    <row r="29" s="18" customFormat="1" spans="1:18">
      <c r="A29" s="4">
        <v>28</v>
      </c>
      <c r="B29" s="4" t="s">
        <v>604</v>
      </c>
      <c r="C29" s="20" t="s">
        <v>681</v>
      </c>
      <c r="D29" s="21" t="s">
        <v>27</v>
      </c>
      <c r="E29" s="21" t="s">
        <v>27</v>
      </c>
      <c r="F29" s="21">
        <v>1183.75</v>
      </c>
      <c r="G29" s="21">
        <v>35.51</v>
      </c>
      <c r="H29" s="21">
        <v>1148.24</v>
      </c>
      <c r="I29" s="21">
        <v>1</v>
      </c>
      <c r="J29" s="21" t="s">
        <v>29</v>
      </c>
      <c r="K29" s="4"/>
      <c r="L29" s="22" t="s">
        <v>665</v>
      </c>
      <c r="M29" s="4"/>
      <c r="N29" s="21" t="s">
        <v>682</v>
      </c>
      <c r="O29" s="21" t="s">
        <v>683</v>
      </c>
      <c r="P29" s="21" t="s">
        <v>668</v>
      </c>
      <c r="Q29" s="4">
        <v>2024</v>
      </c>
      <c r="R29" s="23" t="s">
        <v>609</v>
      </c>
    </row>
    <row r="30" s="18" customFormat="1" spans="1:18">
      <c r="A30" s="4">
        <v>29</v>
      </c>
      <c r="B30" s="4" t="s">
        <v>604</v>
      </c>
      <c r="C30" s="20" t="s">
        <v>684</v>
      </c>
      <c r="D30" s="21" t="s">
        <v>180</v>
      </c>
      <c r="E30" s="21" t="s">
        <v>33</v>
      </c>
      <c r="F30" s="21">
        <v>4901.33</v>
      </c>
      <c r="G30" s="21">
        <v>147.04</v>
      </c>
      <c r="H30" s="21">
        <v>4754.29</v>
      </c>
      <c r="I30" s="21">
        <v>1</v>
      </c>
      <c r="J30" s="21" t="s">
        <v>35</v>
      </c>
      <c r="K30" s="4"/>
      <c r="L30" s="22" t="s">
        <v>37</v>
      </c>
      <c r="M30" s="4"/>
      <c r="N30" s="21" t="s">
        <v>685</v>
      </c>
      <c r="O30" s="21" t="s">
        <v>686</v>
      </c>
      <c r="P30" s="21" t="s">
        <v>668</v>
      </c>
      <c r="Q30" s="4">
        <v>2024</v>
      </c>
      <c r="R30" s="23" t="s">
        <v>609</v>
      </c>
    </row>
    <row r="31" s="18" customFormat="1" spans="1:18">
      <c r="A31" s="4">
        <v>30</v>
      </c>
      <c r="B31" s="4" t="s">
        <v>604</v>
      </c>
      <c r="C31" s="20" t="s">
        <v>687</v>
      </c>
      <c r="D31" s="21" t="s">
        <v>180</v>
      </c>
      <c r="E31" s="21" t="s">
        <v>33</v>
      </c>
      <c r="F31" s="21">
        <v>8746.63</v>
      </c>
      <c r="G31" s="21">
        <v>262.4</v>
      </c>
      <c r="H31" s="21">
        <v>8484.23</v>
      </c>
      <c r="I31" s="21">
        <v>1</v>
      </c>
      <c r="J31" s="21" t="s">
        <v>35</v>
      </c>
      <c r="K31" s="4"/>
      <c r="L31" s="22" t="s">
        <v>37</v>
      </c>
      <c r="M31" s="4"/>
      <c r="N31" s="21" t="s">
        <v>688</v>
      </c>
      <c r="O31" s="21" t="s">
        <v>689</v>
      </c>
      <c r="P31" s="21" t="s">
        <v>608</v>
      </c>
      <c r="Q31" s="4">
        <v>2024</v>
      </c>
      <c r="R31" s="23" t="s">
        <v>609</v>
      </c>
    </row>
    <row r="32" s="18" customFormat="1" spans="1:18">
      <c r="A32" s="4">
        <v>31</v>
      </c>
      <c r="B32" s="4" t="s">
        <v>604</v>
      </c>
      <c r="C32" s="20" t="s">
        <v>690</v>
      </c>
      <c r="D32" s="21" t="s">
        <v>691</v>
      </c>
      <c r="E32" s="21" t="s">
        <v>600</v>
      </c>
      <c r="F32" s="21">
        <v>3996.23</v>
      </c>
      <c r="G32" s="21">
        <v>119.89</v>
      </c>
      <c r="H32" s="21">
        <v>3876.34</v>
      </c>
      <c r="I32" s="21">
        <v>1</v>
      </c>
      <c r="J32" s="21" t="s">
        <v>40</v>
      </c>
      <c r="K32" s="4"/>
      <c r="L32" s="22" t="s">
        <v>38</v>
      </c>
      <c r="M32" s="4"/>
      <c r="N32" s="21" t="s">
        <v>692</v>
      </c>
      <c r="O32" s="21" t="s">
        <v>693</v>
      </c>
      <c r="P32" s="21" t="s">
        <v>608</v>
      </c>
      <c r="Q32" s="4">
        <v>2024</v>
      </c>
      <c r="R32" s="23" t="s">
        <v>609</v>
      </c>
    </row>
    <row r="33" s="18" customFormat="1" spans="1:18">
      <c r="A33" s="4">
        <v>32</v>
      </c>
      <c r="B33" s="4" t="s">
        <v>604</v>
      </c>
      <c r="C33" s="20" t="s">
        <v>694</v>
      </c>
      <c r="D33" s="21" t="s">
        <v>180</v>
      </c>
      <c r="E33" s="21" t="s">
        <v>33</v>
      </c>
      <c r="F33" s="21">
        <v>103</v>
      </c>
      <c r="G33" s="21">
        <v>3.09</v>
      </c>
      <c r="H33" s="21">
        <v>99.91</v>
      </c>
      <c r="I33" s="21">
        <v>1</v>
      </c>
      <c r="J33" s="21" t="s">
        <v>35</v>
      </c>
      <c r="K33" s="4"/>
      <c r="L33" s="22" t="s">
        <v>37</v>
      </c>
      <c r="M33" s="4"/>
      <c r="N33" s="21" t="s">
        <v>695</v>
      </c>
      <c r="O33" s="21" t="s">
        <v>696</v>
      </c>
      <c r="P33" s="21" t="s">
        <v>614</v>
      </c>
      <c r="Q33" s="4">
        <v>2024</v>
      </c>
      <c r="R33" s="23" t="s">
        <v>609</v>
      </c>
    </row>
    <row r="34" s="18" customFormat="1" spans="1:18">
      <c r="A34" s="4">
        <v>33</v>
      </c>
      <c r="B34" s="4" t="s">
        <v>604</v>
      </c>
      <c r="C34" s="81" t="s">
        <v>697</v>
      </c>
      <c r="D34" s="21" t="s">
        <v>33</v>
      </c>
      <c r="E34" s="21" t="s">
        <v>33</v>
      </c>
      <c r="F34" s="21">
        <v>7697</v>
      </c>
      <c r="G34" s="21">
        <v>230.91</v>
      </c>
      <c r="H34" s="21">
        <v>7466.09</v>
      </c>
      <c r="I34" s="21">
        <v>1</v>
      </c>
      <c r="J34" s="21" t="s">
        <v>35</v>
      </c>
      <c r="K34" s="4"/>
      <c r="L34" s="22" t="s">
        <v>37</v>
      </c>
      <c r="M34" s="4"/>
      <c r="N34" s="21" t="s">
        <v>698</v>
      </c>
      <c r="O34" s="21" t="s">
        <v>699</v>
      </c>
      <c r="P34" s="21" t="s">
        <v>614</v>
      </c>
      <c r="Q34" s="4">
        <v>2024</v>
      </c>
      <c r="R34" s="23" t="s">
        <v>609</v>
      </c>
    </row>
    <row r="35" s="18" customFormat="1" spans="1:18">
      <c r="A35" s="4">
        <v>34</v>
      </c>
      <c r="B35" s="4" t="s">
        <v>604</v>
      </c>
      <c r="C35" s="20" t="s">
        <v>700</v>
      </c>
      <c r="D35" s="21" t="s">
        <v>180</v>
      </c>
      <c r="E35" s="21" t="s">
        <v>33</v>
      </c>
      <c r="F35" s="21">
        <v>11660</v>
      </c>
      <c r="G35" s="21">
        <v>349.8</v>
      </c>
      <c r="H35" s="21">
        <v>11310.2</v>
      </c>
      <c r="I35" s="21">
        <v>1</v>
      </c>
      <c r="J35" s="21" t="s">
        <v>35</v>
      </c>
      <c r="K35" s="4"/>
      <c r="L35" s="22" t="s">
        <v>37</v>
      </c>
      <c r="M35" s="4"/>
      <c r="N35" s="21" t="s">
        <v>701</v>
      </c>
      <c r="O35" s="21" t="s">
        <v>702</v>
      </c>
      <c r="P35" s="21" t="s">
        <v>614</v>
      </c>
      <c r="Q35" s="4">
        <v>2024</v>
      </c>
      <c r="R35" s="23" t="s">
        <v>609</v>
      </c>
    </row>
    <row r="36" s="18" customFormat="1" spans="1:18">
      <c r="A36" s="4">
        <v>35</v>
      </c>
      <c r="B36" s="4" t="s">
        <v>604</v>
      </c>
      <c r="C36" s="81" t="s">
        <v>703</v>
      </c>
      <c r="D36" s="21" t="s">
        <v>572</v>
      </c>
      <c r="E36" s="21" t="s">
        <v>33</v>
      </c>
      <c r="F36" s="21">
        <v>5808.29</v>
      </c>
      <c r="G36" s="21">
        <v>174.25</v>
      </c>
      <c r="H36" s="21">
        <v>5634.04</v>
      </c>
      <c r="I36" s="21">
        <v>1</v>
      </c>
      <c r="J36" s="21" t="s">
        <v>35</v>
      </c>
      <c r="K36" s="4"/>
      <c r="L36" s="22" t="s">
        <v>37</v>
      </c>
      <c r="M36" s="4"/>
      <c r="N36" s="21" t="s">
        <v>704</v>
      </c>
      <c r="O36" s="21" t="s">
        <v>705</v>
      </c>
      <c r="P36" s="21" t="s">
        <v>614</v>
      </c>
      <c r="Q36" s="4">
        <v>2024</v>
      </c>
      <c r="R36" s="23" t="s">
        <v>609</v>
      </c>
    </row>
    <row r="37" s="18" customFormat="1" spans="1:18">
      <c r="A37" s="4">
        <v>36</v>
      </c>
      <c r="B37" s="4" t="s">
        <v>604</v>
      </c>
      <c r="C37" s="81" t="s">
        <v>706</v>
      </c>
      <c r="D37" s="21" t="s">
        <v>572</v>
      </c>
      <c r="E37" s="21" t="s">
        <v>33</v>
      </c>
      <c r="F37" s="21">
        <v>8378.44</v>
      </c>
      <c r="G37" s="21">
        <v>251.35</v>
      </c>
      <c r="H37" s="21">
        <v>8127.09</v>
      </c>
      <c r="I37" s="21">
        <v>1</v>
      </c>
      <c r="J37" s="21" t="s">
        <v>35</v>
      </c>
      <c r="K37" s="4"/>
      <c r="L37" s="22" t="s">
        <v>37</v>
      </c>
      <c r="M37" s="4"/>
      <c r="N37" s="21" t="s">
        <v>707</v>
      </c>
      <c r="O37" s="21" t="s">
        <v>708</v>
      </c>
      <c r="P37" s="21" t="s">
        <v>614</v>
      </c>
      <c r="Q37" s="4">
        <v>2024</v>
      </c>
      <c r="R37" s="23" t="s">
        <v>609</v>
      </c>
    </row>
    <row r="38" s="18" customFormat="1" spans="1:18">
      <c r="A38" s="4">
        <v>37</v>
      </c>
      <c r="B38" s="4" t="s">
        <v>604</v>
      </c>
      <c r="C38" s="81" t="s">
        <v>709</v>
      </c>
      <c r="D38" s="21" t="s">
        <v>572</v>
      </c>
      <c r="E38" s="21" t="s">
        <v>33</v>
      </c>
      <c r="F38" s="21">
        <v>5808.29</v>
      </c>
      <c r="G38" s="21">
        <v>174.25</v>
      </c>
      <c r="H38" s="21">
        <v>5634.04</v>
      </c>
      <c r="I38" s="21">
        <v>1</v>
      </c>
      <c r="J38" s="21" t="s">
        <v>35</v>
      </c>
      <c r="K38" s="4"/>
      <c r="L38" s="22" t="s">
        <v>37</v>
      </c>
      <c r="M38" s="4"/>
      <c r="N38" s="21" t="s">
        <v>710</v>
      </c>
      <c r="O38" s="21" t="s">
        <v>711</v>
      </c>
      <c r="P38" s="21" t="s">
        <v>614</v>
      </c>
      <c r="Q38" s="4">
        <v>2024</v>
      </c>
      <c r="R38" s="23" t="s">
        <v>609</v>
      </c>
    </row>
    <row r="39" s="18" customFormat="1" spans="1:18">
      <c r="A39" s="4">
        <v>38</v>
      </c>
      <c r="B39" s="4" t="s">
        <v>604</v>
      </c>
      <c r="C39" s="20" t="s">
        <v>712</v>
      </c>
      <c r="D39" s="21" t="s">
        <v>180</v>
      </c>
      <c r="E39" s="21" t="s">
        <v>33</v>
      </c>
      <c r="F39" s="21">
        <v>5222.06</v>
      </c>
      <c r="G39" s="21">
        <v>156.66</v>
      </c>
      <c r="H39" s="21">
        <v>5065.4</v>
      </c>
      <c r="I39" s="21">
        <v>1</v>
      </c>
      <c r="J39" s="21" t="s">
        <v>35</v>
      </c>
      <c r="K39" s="4"/>
      <c r="L39" s="22" t="s">
        <v>37</v>
      </c>
      <c r="M39" s="4"/>
      <c r="N39" s="21" t="s">
        <v>713</v>
      </c>
      <c r="O39" s="21" t="s">
        <v>714</v>
      </c>
      <c r="P39" s="21" t="s">
        <v>614</v>
      </c>
      <c r="Q39" s="4">
        <v>2024</v>
      </c>
      <c r="R39" s="23" t="s">
        <v>609</v>
      </c>
    </row>
    <row r="40" s="18" customFormat="1" spans="1:18">
      <c r="A40" s="4">
        <v>39</v>
      </c>
      <c r="B40" s="4" t="s">
        <v>604</v>
      </c>
      <c r="C40" s="81" t="s">
        <v>715</v>
      </c>
      <c r="D40" s="21" t="s">
        <v>33</v>
      </c>
      <c r="E40" s="21" t="s">
        <v>33</v>
      </c>
      <c r="F40" s="21">
        <v>6888.94</v>
      </c>
      <c r="G40" s="21">
        <v>206.67</v>
      </c>
      <c r="H40" s="21">
        <v>6682.27</v>
      </c>
      <c r="I40" s="21">
        <v>1</v>
      </c>
      <c r="J40" s="21" t="s">
        <v>35</v>
      </c>
      <c r="K40" s="4"/>
      <c r="L40" s="22" t="s">
        <v>37</v>
      </c>
      <c r="M40" s="4"/>
      <c r="N40" s="21" t="s">
        <v>716</v>
      </c>
      <c r="O40" s="21" t="s">
        <v>717</v>
      </c>
      <c r="P40" s="21" t="s">
        <v>614</v>
      </c>
      <c r="Q40" s="4">
        <v>2024</v>
      </c>
      <c r="R40" s="23" t="s">
        <v>609</v>
      </c>
    </row>
    <row r="41" s="18" customFormat="1" spans="1:18">
      <c r="A41" s="4">
        <v>40</v>
      </c>
      <c r="B41" s="4" t="s">
        <v>604</v>
      </c>
      <c r="C41" s="81" t="s">
        <v>718</v>
      </c>
      <c r="D41" s="21" t="s">
        <v>719</v>
      </c>
      <c r="E41" s="21" t="s">
        <v>720</v>
      </c>
      <c r="F41" s="21">
        <v>18004.36</v>
      </c>
      <c r="G41" s="21">
        <v>12030.16</v>
      </c>
      <c r="H41" s="21">
        <v>5974.2</v>
      </c>
      <c r="I41" s="21">
        <v>1</v>
      </c>
      <c r="J41" s="21" t="s">
        <v>24</v>
      </c>
      <c r="K41" s="4"/>
      <c r="L41" s="22" t="s">
        <v>721</v>
      </c>
      <c r="M41" s="4"/>
      <c r="N41" s="21" t="s">
        <v>722</v>
      </c>
      <c r="O41" s="21" t="s">
        <v>723</v>
      </c>
      <c r="P41" s="21" t="s">
        <v>668</v>
      </c>
      <c r="Q41" s="4">
        <v>2024</v>
      </c>
      <c r="R41" s="23" t="s">
        <v>609</v>
      </c>
    </row>
    <row r="42" s="18" customFormat="1" spans="1:18">
      <c r="A42" s="4">
        <v>41</v>
      </c>
      <c r="B42" s="4" t="s">
        <v>724</v>
      </c>
      <c r="C42" s="20" t="s">
        <v>725</v>
      </c>
      <c r="D42" s="21" t="s">
        <v>210</v>
      </c>
      <c r="E42" s="21" t="s">
        <v>726</v>
      </c>
      <c r="F42" s="21">
        <v>258.56</v>
      </c>
      <c r="G42" s="21">
        <v>177.05</v>
      </c>
      <c r="H42" s="21">
        <v>81.51</v>
      </c>
      <c r="I42" s="21">
        <v>1</v>
      </c>
      <c r="J42" s="21" t="s">
        <v>40</v>
      </c>
      <c r="K42" s="4"/>
      <c r="L42" s="22" t="s">
        <v>727</v>
      </c>
      <c r="M42" s="4"/>
      <c r="N42" s="21" t="s">
        <v>728</v>
      </c>
      <c r="O42" s="21" t="s">
        <v>729</v>
      </c>
      <c r="P42" s="21" t="s">
        <v>668</v>
      </c>
      <c r="Q42" s="4">
        <v>2024</v>
      </c>
      <c r="R42" s="23" t="s">
        <v>730</v>
      </c>
    </row>
    <row r="43" s="18" customFormat="1" spans="1:18">
      <c r="A43" s="4">
        <v>42</v>
      </c>
      <c r="B43" s="4" t="s">
        <v>724</v>
      </c>
      <c r="C43" s="20" t="s">
        <v>731</v>
      </c>
      <c r="D43" s="21" t="s">
        <v>242</v>
      </c>
      <c r="E43" s="21" t="s">
        <v>732</v>
      </c>
      <c r="F43" s="21">
        <v>1891.03</v>
      </c>
      <c r="G43" s="21">
        <v>897.4</v>
      </c>
      <c r="H43" s="21">
        <v>993.63</v>
      </c>
      <c r="I43" s="21">
        <v>1</v>
      </c>
      <c r="J43" s="21" t="s">
        <v>40</v>
      </c>
      <c r="K43" s="4"/>
      <c r="L43" s="22" t="s">
        <v>733</v>
      </c>
      <c r="M43" s="4"/>
      <c r="N43" s="21" t="s">
        <v>728</v>
      </c>
      <c r="O43" s="21" t="s">
        <v>729</v>
      </c>
      <c r="P43" s="21" t="s">
        <v>668</v>
      </c>
      <c r="Q43" s="4">
        <v>2024</v>
      </c>
      <c r="R43" s="23" t="s">
        <v>730</v>
      </c>
    </row>
    <row r="44" s="18" customFormat="1" spans="1:18">
      <c r="A44" s="4">
        <v>43</v>
      </c>
      <c r="B44" s="4" t="s">
        <v>724</v>
      </c>
      <c r="C44" s="20" t="s">
        <v>734</v>
      </c>
      <c r="D44" s="21" t="s">
        <v>114</v>
      </c>
      <c r="E44" s="21" t="s">
        <v>735</v>
      </c>
      <c r="F44" s="21">
        <v>361.48</v>
      </c>
      <c r="G44" s="21">
        <v>156.79</v>
      </c>
      <c r="H44" s="21">
        <v>204.69</v>
      </c>
      <c r="I44" s="21">
        <v>1</v>
      </c>
      <c r="J44" s="21" t="s">
        <v>40</v>
      </c>
      <c r="K44" s="4"/>
      <c r="L44" s="22" t="s">
        <v>367</v>
      </c>
      <c r="M44" s="4"/>
      <c r="N44" s="21" t="s">
        <v>728</v>
      </c>
      <c r="O44" s="21" t="s">
        <v>729</v>
      </c>
      <c r="P44" s="21" t="s">
        <v>668</v>
      </c>
      <c r="Q44" s="4">
        <v>2024</v>
      </c>
      <c r="R44" s="23" t="s">
        <v>730</v>
      </c>
    </row>
    <row r="45" s="18" customFormat="1" spans="1:18">
      <c r="A45" s="4">
        <v>44</v>
      </c>
      <c r="B45" s="4" t="s">
        <v>724</v>
      </c>
      <c r="C45" s="20" t="s">
        <v>736</v>
      </c>
      <c r="D45" s="21" t="s">
        <v>114</v>
      </c>
      <c r="E45" s="21" t="s">
        <v>735</v>
      </c>
      <c r="F45" s="21">
        <v>361.48</v>
      </c>
      <c r="G45" s="21">
        <v>93.63</v>
      </c>
      <c r="H45" s="21">
        <v>267.85</v>
      </c>
      <c r="I45" s="21">
        <v>1</v>
      </c>
      <c r="J45" s="21" t="s">
        <v>40</v>
      </c>
      <c r="K45" s="22"/>
      <c r="L45" s="22" t="s">
        <v>367</v>
      </c>
      <c r="M45" s="4"/>
      <c r="N45" s="21" t="s">
        <v>737</v>
      </c>
      <c r="O45" s="21" t="s">
        <v>738</v>
      </c>
      <c r="P45" s="21" t="s">
        <v>668</v>
      </c>
      <c r="Q45" s="4">
        <v>2024</v>
      </c>
      <c r="R45" s="23" t="s">
        <v>730</v>
      </c>
    </row>
    <row r="46" s="18" customFormat="1" spans="1:18">
      <c r="A46" s="4">
        <v>45</v>
      </c>
      <c r="B46" s="4" t="s">
        <v>724</v>
      </c>
      <c r="C46" s="20" t="s">
        <v>739</v>
      </c>
      <c r="D46" s="21" t="s">
        <v>217</v>
      </c>
      <c r="E46" s="21" t="s">
        <v>740</v>
      </c>
      <c r="F46" s="21">
        <v>207.88</v>
      </c>
      <c r="G46" s="21">
        <v>181.74</v>
      </c>
      <c r="H46" s="21">
        <v>26.14</v>
      </c>
      <c r="I46" s="21">
        <v>1</v>
      </c>
      <c r="J46" s="21" t="s">
        <v>741</v>
      </c>
      <c r="K46" s="22"/>
      <c r="L46" s="22" t="s">
        <v>742</v>
      </c>
      <c r="M46" s="4"/>
      <c r="N46" s="21" t="s">
        <v>728</v>
      </c>
      <c r="O46" s="21" t="s">
        <v>729</v>
      </c>
      <c r="P46" s="21" t="s">
        <v>668</v>
      </c>
      <c r="Q46" s="4">
        <v>2024</v>
      </c>
      <c r="R46" s="23" t="s">
        <v>730</v>
      </c>
    </row>
    <row r="47" s="18" customFormat="1" spans="1:18">
      <c r="A47" s="4">
        <v>46</v>
      </c>
      <c r="B47" s="4" t="s">
        <v>724</v>
      </c>
      <c r="C47" s="20" t="s">
        <v>743</v>
      </c>
      <c r="D47" s="21" t="s">
        <v>114</v>
      </c>
      <c r="E47" s="21" t="s">
        <v>735</v>
      </c>
      <c r="F47" s="21">
        <v>291.14</v>
      </c>
      <c r="G47" s="21">
        <v>51.9</v>
      </c>
      <c r="H47" s="21">
        <v>239.24</v>
      </c>
      <c r="I47" s="21">
        <v>1</v>
      </c>
      <c r="J47" s="21" t="s">
        <v>40</v>
      </c>
      <c r="K47" s="22"/>
      <c r="L47" s="22" t="s">
        <v>744</v>
      </c>
      <c r="M47" s="4"/>
      <c r="N47" s="21" t="s">
        <v>728</v>
      </c>
      <c r="O47" s="21" t="s">
        <v>729</v>
      </c>
      <c r="P47" s="21" t="s">
        <v>668</v>
      </c>
      <c r="Q47" s="4">
        <v>2024</v>
      </c>
      <c r="R47" s="23" t="s">
        <v>730</v>
      </c>
    </row>
    <row r="48" s="18" customFormat="1" spans="1:18">
      <c r="A48" s="4">
        <v>47</v>
      </c>
      <c r="B48" s="4" t="s">
        <v>724</v>
      </c>
      <c r="C48" s="20" t="s">
        <v>745</v>
      </c>
      <c r="D48" s="21" t="s">
        <v>27</v>
      </c>
      <c r="E48" s="21" t="s">
        <v>27</v>
      </c>
      <c r="F48" s="21">
        <v>6519.18</v>
      </c>
      <c r="G48" s="21">
        <v>195.58</v>
      </c>
      <c r="H48" s="21">
        <v>6323.6</v>
      </c>
      <c r="I48" s="21">
        <v>1</v>
      </c>
      <c r="J48" s="21" t="s">
        <v>29</v>
      </c>
      <c r="K48" s="22"/>
      <c r="L48" s="22" t="s">
        <v>665</v>
      </c>
      <c r="M48" s="4"/>
      <c r="N48" s="21" t="s">
        <v>728</v>
      </c>
      <c r="O48" s="21" t="s">
        <v>729</v>
      </c>
      <c r="P48" s="21" t="s">
        <v>668</v>
      </c>
      <c r="Q48" s="4">
        <v>2024</v>
      </c>
      <c r="R48" s="23" t="s">
        <v>730</v>
      </c>
    </row>
    <row r="49" s="18" customFormat="1" spans="1:18">
      <c r="A49" s="4">
        <v>48</v>
      </c>
      <c r="B49" s="4" t="s">
        <v>724</v>
      </c>
      <c r="C49" s="20" t="s">
        <v>746</v>
      </c>
      <c r="D49" s="21" t="s">
        <v>27</v>
      </c>
      <c r="E49" s="21" t="s">
        <v>27</v>
      </c>
      <c r="F49" s="21">
        <v>1165.35</v>
      </c>
      <c r="G49" s="21">
        <v>34.96</v>
      </c>
      <c r="H49" s="21">
        <v>1130.39</v>
      </c>
      <c r="I49" s="21">
        <v>1</v>
      </c>
      <c r="J49" s="21" t="s">
        <v>29</v>
      </c>
      <c r="K49" s="22"/>
      <c r="L49" s="22" t="s">
        <v>665</v>
      </c>
      <c r="M49" s="4"/>
      <c r="N49" s="21" t="s">
        <v>737</v>
      </c>
      <c r="O49" s="21" t="s">
        <v>738</v>
      </c>
      <c r="P49" s="21" t="s">
        <v>668</v>
      </c>
      <c r="Q49" s="4">
        <v>2024</v>
      </c>
      <c r="R49" s="23" t="s">
        <v>730</v>
      </c>
    </row>
    <row r="50" s="18" customFormat="1" spans="1:18">
      <c r="A50" s="4">
        <v>49</v>
      </c>
      <c r="B50" s="4" t="s">
        <v>724</v>
      </c>
      <c r="C50" s="20" t="s">
        <v>747</v>
      </c>
      <c r="D50" s="21" t="s">
        <v>180</v>
      </c>
      <c r="E50" s="21" t="s">
        <v>33</v>
      </c>
      <c r="F50" s="21">
        <v>5096</v>
      </c>
      <c r="G50" s="21">
        <v>152.88</v>
      </c>
      <c r="H50" s="21">
        <v>4943.12</v>
      </c>
      <c r="I50" s="21">
        <v>1</v>
      </c>
      <c r="J50" s="21" t="s">
        <v>35</v>
      </c>
      <c r="K50" s="22"/>
      <c r="L50" s="22" t="s">
        <v>37</v>
      </c>
      <c r="M50" s="4"/>
      <c r="N50" s="21" t="s">
        <v>728</v>
      </c>
      <c r="O50" s="21" t="s">
        <v>729</v>
      </c>
      <c r="P50" s="21" t="s">
        <v>668</v>
      </c>
      <c r="Q50" s="4">
        <v>2024</v>
      </c>
      <c r="R50" s="23" t="s">
        <v>730</v>
      </c>
    </row>
    <row r="51" s="18" customFormat="1" spans="1:18">
      <c r="A51" s="4">
        <v>50</v>
      </c>
      <c r="B51" s="4" t="s">
        <v>724</v>
      </c>
      <c r="C51" s="20" t="s">
        <v>748</v>
      </c>
      <c r="D51" s="21" t="s">
        <v>188</v>
      </c>
      <c r="E51" s="21" t="s">
        <v>720</v>
      </c>
      <c r="F51" s="21">
        <v>18911.48</v>
      </c>
      <c r="G51" s="21">
        <v>15266.97</v>
      </c>
      <c r="H51" s="21">
        <v>3644.51</v>
      </c>
      <c r="I51" s="21">
        <v>1</v>
      </c>
      <c r="J51" s="21" t="s">
        <v>24</v>
      </c>
      <c r="K51" s="22"/>
      <c r="L51" s="22" t="s">
        <v>749</v>
      </c>
      <c r="M51" s="4"/>
      <c r="N51" s="21" t="s">
        <v>728</v>
      </c>
      <c r="O51" s="21" t="s">
        <v>729</v>
      </c>
      <c r="P51" s="21" t="s">
        <v>668</v>
      </c>
      <c r="Q51" s="4">
        <v>2024</v>
      </c>
      <c r="R51" s="23" t="s">
        <v>730</v>
      </c>
    </row>
    <row r="52" s="18" customFormat="1" spans="1:18">
      <c r="A52" s="4">
        <v>51</v>
      </c>
      <c r="B52" s="4" t="s">
        <v>724</v>
      </c>
      <c r="C52" s="20" t="s">
        <v>750</v>
      </c>
      <c r="D52" s="21" t="s">
        <v>47</v>
      </c>
      <c r="E52" s="21" t="s">
        <v>732</v>
      </c>
      <c r="F52" s="21">
        <v>3761.25</v>
      </c>
      <c r="G52" s="21">
        <v>112.84</v>
      </c>
      <c r="H52" s="21">
        <v>3648.41</v>
      </c>
      <c r="I52" s="21">
        <v>1</v>
      </c>
      <c r="J52" s="21" t="s">
        <v>40</v>
      </c>
      <c r="K52" s="22"/>
      <c r="L52" s="22" t="s">
        <v>47</v>
      </c>
      <c r="M52" s="4"/>
      <c r="N52" s="21" t="s">
        <v>728</v>
      </c>
      <c r="O52" s="21" t="s">
        <v>729</v>
      </c>
      <c r="P52" s="21" t="s">
        <v>668</v>
      </c>
      <c r="Q52" s="4">
        <v>2024</v>
      </c>
      <c r="R52" s="23" t="s">
        <v>730</v>
      </c>
    </row>
    <row r="53" s="18" customFormat="1" spans="1:18">
      <c r="A53" s="4">
        <v>52</v>
      </c>
      <c r="B53" s="4" t="s">
        <v>724</v>
      </c>
      <c r="C53" s="20" t="s">
        <v>751</v>
      </c>
      <c r="D53" s="21" t="s">
        <v>47</v>
      </c>
      <c r="E53" s="21" t="s">
        <v>732</v>
      </c>
      <c r="F53" s="21">
        <v>2711.19</v>
      </c>
      <c r="G53" s="21">
        <v>81.34</v>
      </c>
      <c r="H53" s="21">
        <v>2629.85</v>
      </c>
      <c r="I53" s="21">
        <v>1</v>
      </c>
      <c r="J53" s="21" t="s">
        <v>40</v>
      </c>
      <c r="K53" s="22"/>
      <c r="L53" s="22" t="s">
        <v>47</v>
      </c>
      <c r="M53" s="4"/>
      <c r="N53" s="21" t="s">
        <v>737</v>
      </c>
      <c r="O53" s="21" t="s">
        <v>738</v>
      </c>
      <c r="P53" s="21" t="s">
        <v>668</v>
      </c>
      <c r="Q53" s="4">
        <v>2024</v>
      </c>
      <c r="R53" s="23" t="s">
        <v>730</v>
      </c>
    </row>
    <row r="54" s="18" customFormat="1" spans="1:18">
      <c r="A54" s="4">
        <v>53</v>
      </c>
      <c r="B54" s="4" t="s">
        <v>724</v>
      </c>
      <c r="C54" s="20" t="s">
        <v>752</v>
      </c>
      <c r="D54" s="21" t="s">
        <v>94</v>
      </c>
      <c r="E54" s="21" t="s">
        <v>732</v>
      </c>
      <c r="F54" s="21">
        <v>3097.32</v>
      </c>
      <c r="G54" s="21">
        <v>92.92</v>
      </c>
      <c r="H54" s="21">
        <v>3004.4</v>
      </c>
      <c r="I54" s="21">
        <v>1</v>
      </c>
      <c r="J54" s="21" t="s">
        <v>35</v>
      </c>
      <c r="K54" s="22"/>
      <c r="L54" s="22" t="s">
        <v>94</v>
      </c>
      <c r="M54" s="4"/>
      <c r="N54" s="21" t="s">
        <v>753</v>
      </c>
      <c r="O54" s="21" t="s">
        <v>754</v>
      </c>
      <c r="P54" s="21" t="s">
        <v>608</v>
      </c>
      <c r="Q54" s="4">
        <v>2024</v>
      </c>
      <c r="R54" s="23" t="s">
        <v>730</v>
      </c>
    </row>
    <row r="55" s="18" customFormat="1" spans="1:18">
      <c r="A55" s="4">
        <v>54</v>
      </c>
      <c r="B55" s="4" t="s">
        <v>724</v>
      </c>
      <c r="C55" s="20" t="s">
        <v>755</v>
      </c>
      <c r="D55" s="21" t="s">
        <v>195</v>
      </c>
      <c r="E55" s="21" t="s">
        <v>600</v>
      </c>
      <c r="F55" s="21">
        <v>2811.79</v>
      </c>
      <c r="G55" s="21">
        <v>84.35</v>
      </c>
      <c r="H55" s="21">
        <v>2727.44</v>
      </c>
      <c r="I55" s="21">
        <v>1</v>
      </c>
      <c r="J55" s="21" t="s">
        <v>40</v>
      </c>
      <c r="K55" s="22"/>
      <c r="L55" s="22" t="s">
        <v>38</v>
      </c>
      <c r="M55" s="4"/>
      <c r="N55" s="21" t="s">
        <v>753</v>
      </c>
      <c r="O55" s="21" t="s">
        <v>754</v>
      </c>
      <c r="P55" s="21" t="s">
        <v>608</v>
      </c>
      <c r="Q55" s="4">
        <v>2024</v>
      </c>
      <c r="R55" s="23" t="s">
        <v>730</v>
      </c>
    </row>
    <row r="56" s="18" customFormat="1" spans="1:18">
      <c r="A56" s="4">
        <v>55</v>
      </c>
      <c r="B56" s="4" t="s">
        <v>724</v>
      </c>
      <c r="C56" s="20" t="s">
        <v>756</v>
      </c>
      <c r="D56" s="21" t="s">
        <v>757</v>
      </c>
      <c r="E56" s="21" t="s">
        <v>720</v>
      </c>
      <c r="F56" s="21">
        <v>51860.45</v>
      </c>
      <c r="G56" s="21">
        <v>7843.88</v>
      </c>
      <c r="H56" s="21">
        <v>44016.57</v>
      </c>
      <c r="I56" s="21">
        <v>1</v>
      </c>
      <c r="J56" s="21" t="s">
        <v>24</v>
      </c>
      <c r="K56" s="22"/>
      <c r="L56" s="22" t="s">
        <v>758</v>
      </c>
      <c r="M56" s="4"/>
      <c r="N56" s="21" t="s">
        <v>753</v>
      </c>
      <c r="O56" s="21" t="s">
        <v>754</v>
      </c>
      <c r="P56" s="21" t="s">
        <v>608</v>
      </c>
      <c r="Q56" s="4">
        <v>2024</v>
      </c>
      <c r="R56" s="23" t="s">
        <v>730</v>
      </c>
    </row>
    <row r="57" s="18" customFormat="1" spans="1:18">
      <c r="A57" s="4">
        <v>56</v>
      </c>
      <c r="B57" s="4" t="s">
        <v>724</v>
      </c>
      <c r="C57" s="20" t="s">
        <v>759</v>
      </c>
      <c r="D57" s="21" t="s">
        <v>511</v>
      </c>
      <c r="E57" s="21" t="s">
        <v>33</v>
      </c>
      <c r="F57" s="21">
        <v>3693.29</v>
      </c>
      <c r="G57" s="21">
        <v>110.8</v>
      </c>
      <c r="H57" s="21">
        <v>3582.49</v>
      </c>
      <c r="I57" s="21">
        <v>1</v>
      </c>
      <c r="J57" s="21" t="s">
        <v>35</v>
      </c>
      <c r="K57" s="22"/>
      <c r="L57" s="22" t="s">
        <v>760</v>
      </c>
      <c r="M57" s="4"/>
      <c r="N57" s="21" t="s">
        <v>761</v>
      </c>
      <c r="O57" s="21" t="s">
        <v>762</v>
      </c>
      <c r="P57" s="21" t="s">
        <v>668</v>
      </c>
      <c r="Q57" s="4">
        <v>2024</v>
      </c>
      <c r="R57" s="23" t="s">
        <v>730</v>
      </c>
    </row>
    <row r="58" s="18" customFormat="1" spans="1:18">
      <c r="A58" s="4">
        <v>57</v>
      </c>
      <c r="B58" s="4" t="s">
        <v>724</v>
      </c>
      <c r="C58" s="20" t="s">
        <v>763</v>
      </c>
      <c r="D58" s="21" t="s">
        <v>572</v>
      </c>
      <c r="E58" s="21" t="s">
        <v>33</v>
      </c>
      <c r="F58" s="21">
        <v>5954.08</v>
      </c>
      <c r="G58" s="21">
        <v>178.62</v>
      </c>
      <c r="H58" s="21">
        <v>5775.46</v>
      </c>
      <c r="I58" s="21">
        <v>1</v>
      </c>
      <c r="J58" s="21" t="s">
        <v>35</v>
      </c>
      <c r="K58" s="22"/>
      <c r="L58" s="22" t="s">
        <v>37</v>
      </c>
      <c r="M58" s="4"/>
      <c r="N58" s="21" t="s">
        <v>764</v>
      </c>
      <c r="O58" s="21" t="s">
        <v>765</v>
      </c>
      <c r="P58" s="21" t="s">
        <v>668</v>
      </c>
      <c r="Q58" s="4">
        <v>2024</v>
      </c>
      <c r="R58" s="23" t="s">
        <v>730</v>
      </c>
    </row>
    <row r="59" s="18" customFormat="1" spans="1:18">
      <c r="A59" s="4">
        <v>58</v>
      </c>
      <c r="B59" s="4" t="s">
        <v>724</v>
      </c>
      <c r="C59" s="20" t="s">
        <v>766</v>
      </c>
      <c r="D59" s="21" t="s">
        <v>33</v>
      </c>
      <c r="E59" s="21" t="s">
        <v>33</v>
      </c>
      <c r="F59" s="21">
        <v>7033.43</v>
      </c>
      <c r="G59" s="21">
        <v>211</v>
      </c>
      <c r="H59" s="21">
        <v>6822.43</v>
      </c>
      <c r="I59" s="21">
        <v>1</v>
      </c>
      <c r="J59" s="21" t="s">
        <v>35</v>
      </c>
      <c r="K59" s="22"/>
      <c r="L59" s="22" t="s">
        <v>37</v>
      </c>
      <c r="M59" s="4"/>
      <c r="N59" s="21" t="s">
        <v>767</v>
      </c>
      <c r="O59" s="21" t="s">
        <v>768</v>
      </c>
      <c r="P59" s="21" t="s">
        <v>668</v>
      </c>
      <c r="Q59" s="4">
        <v>2024</v>
      </c>
      <c r="R59" s="23" t="s">
        <v>730</v>
      </c>
    </row>
    <row r="60" s="18" customFormat="1" spans="1:18">
      <c r="A60" s="4">
        <v>59</v>
      </c>
      <c r="B60" s="4" t="s">
        <v>724</v>
      </c>
      <c r="C60" s="20" t="s">
        <v>769</v>
      </c>
      <c r="D60" s="21" t="s">
        <v>33</v>
      </c>
      <c r="E60" s="21" t="s">
        <v>33</v>
      </c>
      <c r="F60" s="21">
        <v>5923.23</v>
      </c>
      <c r="G60" s="21">
        <v>177.7</v>
      </c>
      <c r="H60" s="21">
        <v>5745.53</v>
      </c>
      <c r="I60" s="21">
        <v>1</v>
      </c>
      <c r="J60" s="21" t="s">
        <v>35</v>
      </c>
      <c r="K60" s="22"/>
      <c r="L60" s="22" t="s">
        <v>37</v>
      </c>
      <c r="M60" s="4"/>
      <c r="N60" s="21" t="s">
        <v>770</v>
      </c>
      <c r="O60" s="21" t="s">
        <v>771</v>
      </c>
      <c r="P60" s="21" t="s">
        <v>668</v>
      </c>
      <c r="Q60" s="4">
        <v>2024</v>
      </c>
      <c r="R60" s="23" t="s">
        <v>730</v>
      </c>
    </row>
    <row r="61" s="18" customFormat="1" spans="1:18">
      <c r="A61" s="4">
        <v>60</v>
      </c>
      <c r="B61" s="4" t="s">
        <v>724</v>
      </c>
      <c r="C61" s="20" t="s">
        <v>772</v>
      </c>
      <c r="D61" s="21" t="s">
        <v>33</v>
      </c>
      <c r="E61" s="21" t="s">
        <v>33</v>
      </c>
      <c r="F61" s="21">
        <v>6999.18</v>
      </c>
      <c r="G61" s="21">
        <v>209.98</v>
      </c>
      <c r="H61" s="21">
        <v>6789.2</v>
      </c>
      <c r="I61" s="21">
        <v>1</v>
      </c>
      <c r="J61" s="21" t="s">
        <v>35</v>
      </c>
      <c r="K61" s="22"/>
      <c r="L61" s="22" t="s">
        <v>37</v>
      </c>
      <c r="M61" s="4"/>
      <c r="N61" s="21" t="s">
        <v>773</v>
      </c>
      <c r="O61" s="21" t="s">
        <v>774</v>
      </c>
      <c r="P61" s="21" t="s">
        <v>668</v>
      </c>
      <c r="Q61" s="4">
        <v>2024</v>
      </c>
      <c r="R61" s="23" t="s">
        <v>730</v>
      </c>
    </row>
    <row r="62" s="18" customFormat="1" spans="1:18">
      <c r="A62" s="4">
        <v>61</v>
      </c>
      <c r="B62" s="4" t="s">
        <v>724</v>
      </c>
      <c r="C62" s="20" t="s">
        <v>775</v>
      </c>
      <c r="D62" s="21" t="s">
        <v>33</v>
      </c>
      <c r="E62" s="21" t="s">
        <v>33</v>
      </c>
      <c r="F62" s="21">
        <v>5971.36</v>
      </c>
      <c r="G62" s="21">
        <v>179.14</v>
      </c>
      <c r="H62" s="21">
        <v>5792.22</v>
      </c>
      <c r="I62" s="21">
        <v>1</v>
      </c>
      <c r="J62" s="21" t="s">
        <v>35</v>
      </c>
      <c r="K62" s="22"/>
      <c r="L62" s="22" t="s">
        <v>37</v>
      </c>
      <c r="M62" s="4"/>
      <c r="N62" s="21" t="s">
        <v>776</v>
      </c>
      <c r="O62" s="21" t="s">
        <v>777</v>
      </c>
      <c r="P62" s="21" t="s">
        <v>668</v>
      </c>
      <c r="Q62" s="4">
        <v>2024</v>
      </c>
      <c r="R62" s="23" t="s">
        <v>730</v>
      </c>
    </row>
    <row r="63" s="18" customFormat="1" spans="1:18">
      <c r="A63" s="4">
        <v>62</v>
      </c>
      <c r="B63" s="4" t="s">
        <v>724</v>
      </c>
      <c r="C63" s="20" t="s">
        <v>778</v>
      </c>
      <c r="D63" s="21" t="s">
        <v>180</v>
      </c>
      <c r="E63" s="21" t="s">
        <v>33</v>
      </c>
      <c r="F63" s="21">
        <v>257.5</v>
      </c>
      <c r="G63" s="21">
        <v>7.73</v>
      </c>
      <c r="H63" s="21">
        <v>249.77</v>
      </c>
      <c r="I63" s="21">
        <v>1</v>
      </c>
      <c r="J63" s="21" t="s">
        <v>35</v>
      </c>
      <c r="K63" s="22"/>
      <c r="L63" s="22" t="s">
        <v>37</v>
      </c>
      <c r="M63" s="4"/>
      <c r="N63" s="21" t="s">
        <v>779</v>
      </c>
      <c r="O63" s="21" t="s">
        <v>780</v>
      </c>
      <c r="P63" s="21" t="s">
        <v>668</v>
      </c>
      <c r="Q63" s="4">
        <v>2024</v>
      </c>
      <c r="R63" s="23" t="s">
        <v>730</v>
      </c>
    </row>
    <row r="64" s="18" customFormat="1" spans="1:18">
      <c r="A64" s="4">
        <v>63</v>
      </c>
      <c r="B64" s="4" t="s">
        <v>724</v>
      </c>
      <c r="C64" s="20" t="s">
        <v>781</v>
      </c>
      <c r="D64" s="21" t="s">
        <v>180</v>
      </c>
      <c r="E64" s="21" t="s">
        <v>33</v>
      </c>
      <c r="F64" s="21">
        <v>231.75</v>
      </c>
      <c r="G64" s="21">
        <v>6.95</v>
      </c>
      <c r="H64" s="21">
        <v>224.8</v>
      </c>
      <c r="I64" s="21">
        <v>1</v>
      </c>
      <c r="J64" s="21" t="s">
        <v>35</v>
      </c>
      <c r="K64" s="22"/>
      <c r="L64" s="22" t="s">
        <v>37</v>
      </c>
      <c r="M64" s="4"/>
      <c r="N64" s="21" t="s">
        <v>782</v>
      </c>
      <c r="O64" s="21" t="s">
        <v>783</v>
      </c>
      <c r="P64" s="21" t="s">
        <v>668</v>
      </c>
      <c r="Q64" s="4">
        <v>2024</v>
      </c>
      <c r="R64" s="23" t="s">
        <v>730</v>
      </c>
    </row>
    <row r="65" s="18" customFormat="1" spans="1:18">
      <c r="A65" s="4">
        <v>64</v>
      </c>
      <c r="B65" s="4" t="s">
        <v>724</v>
      </c>
      <c r="C65" s="20" t="s">
        <v>784</v>
      </c>
      <c r="D65" s="21" t="s">
        <v>180</v>
      </c>
      <c r="E65" s="21" t="s">
        <v>33</v>
      </c>
      <c r="F65" s="21">
        <v>248.43</v>
      </c>
      <c r="G65" s="21">
        <v>7.45</v>
      </c>
      <c r="H65" s="21">
        <v>240.98</v>
      </c>
      <c r="I65" s="21">
        <v>1</v>
      </c>
      <c r="J65" s="21" t="s">
        <v>35</v>
      </c>
      <c r="K65" s="4"/>
      <c r="L65" s="22" t="s">
        <v>760</v>
      </c>
      <c r="M65" s="4"/>
      <c r="N65" s="21" t="s">
        <v>785</v>
      </c>
      <c r="O65" s="21" t="s">
        <v>786</v>
      </c>
      <c r="P65" s="21" t="s">
        <v>668</v>
      </c>
      <c r="Q65" s="4">
        <v>2024</v>
      </c>
      <c r="R65" s="23" t="s">
        <v>730</v>
      </c>
    </row>
    <row r="66" s="18" customFormat="1" spans="1:18">
      <c r="A66" s="4">
        <v>65</v>
      </c>
      <c r="B66" s="4" t="s">
        <v>724</v>
      </c>
      <c r="C66" s="20" t="s">
        <v>787</v>
      </c>
      <c r="D66" s="21" t="s">
        <v>180</v>
      </c>
      <c r="E66" s="21" t="s">
        <v>33</v>
      </c>
      <c r="F66" s="21">
        <v>1209.05</v>
      </c>
      <c r="G66" s="21">
        <v>36.27</v>
      </c>
      <c r="H66" s="21">
        <v>1172.78</v>
      </c>
      <c r="I66" s="21">
        <v>1</v>
      </c>
      <c r="J66" s="21" t="s">
        <v>35</v>
      </c>
      <c r="K66" s="4"/>
      <c r="L66" s="22" t="s">
        <v>37</v>
      </c>
      <c r="M66" s="4"/>
      <c r="N66" s="21" t="s">
        <v>788</v>
      </c>
      <c r="O66" s="21" t="s">
        <v>789</v>
      </c>
      <c r="P66" s="21" t="s">
        <v>668</v>
      </c>
      <c r="Q66" s="4">
        <v>2024</v>
      </c>
      <c r="R66" s="23" t="s">
        <v>730</v>
      </c>
    </row>
    <row r="67" s="18" customFormat="1" spans="1:18">
      <c r="A67" s="4">
        <v>66</v>
      </c>
      <c r="B67" s="4" t="s">
        <v>724</v>
      </c>
      <c r="C67" s="20" t="s">
        <v>790</v>
      </c>
      <c r="D67" s="21" t="s">
        <v>33</v>
      </c>
      <c r="E67" s="21" t="s">
        <v>33</v>
      </c>
      <c r="F67" s="21">
        <v>6836.13</v>
      </c>
      <c r="G67" s="21">
        <v>205.08</v>
      </c>
      <c r="H67" s="21">
        <v>6631.05</v>
      </c>
      <c r="I67" s="21">
        <v>1</v>
      </c>
      <c r="J67" s="21" t="s">
        <v>35</v>
      </c>
      <c r="K67" s="4"/>
      <c r="L67" s="22" t="s">
        <v>37</v>
      </c>
      <c r="M67" s="4"/>
      <c r="N67" s="21" t="s">
        <v>791</v>
      </c>
      <c r="O67" s="21" t="s">
        <v>792</v>
      </c>
      <c r="P67" s="21" t="s">
        <v>668</v>
      </c>
      <c r="Q67" s="4">
        <v>2024</v>
      </c>
      <c r="R67" s="23" t="s">
        <v>730</v>
      </c>
    </row>
    <row r="68" s="18" customFormat="1" spans="1:18">
      <c r="A68" s="4">
        <v>67</v>
      </c>
      <c r="B68" s="4" t="s">
        <v>724</v>
      </c>
      <c r="C68" s="20" t="s">
        <v>793</v>
      </c>
      <c r="D68" s="21" t="s">
        <v>794</v>
      </c>
      <c r="E68" s="21" t="s">
        <v>33</v>
      </c>
      <c r="F68" s="21">
        <v>4759.61</v>
      </c>
      <c r="G68" s="21">
        <v>142.79</v>
      </c>
      <c r="H68" s="21">
        <v>4616.82</v>
      </c>
      <c r="I68" s="21">
        <v>1</v>
      </c>
      <c r="J68" s="21" t="s">
        <v>35</v>
      </c>
      <c r="K68" s="4"/>
      <c r="L68" s="22" t="s">
        <v>37</v>
      </c>
      <c r="M68" s="4"/>
      <c r="N68" s="21" t="s">
        <v>795</v>
      </c>
      <c r="O68" s="21" t="s">
        <v>796</v>
      </c>
      <c r="P68" s="21" t="s">
        <v>668</v>
      </c>
      <c r="Q68" s="4">
        <v>2024</v>
      </c>
      <c r="R68" s="23" t="s">
        <v>730</v>
      </c>
    </row>
    <row r="69" s="18" customFormat="1" spans="1:18">
      <c r="A69" s="4">
        <v>68</v>
      </c>
      <c r="B69" s="4" t="s">
        <v>724</v>
      </c>
      <c r="C69" s="20" t="s">
        <v>797</v>
      </c>
      <c r="D69" s="21" t="s">
        <v>33</v>
      </c>
      <c r="E69" s="21" t="s">
        <v>33</v>
      </c>
      <c r="F69" s="21">
        <v>6181.22</v>
      </c>
      <c r="G69" s="21">
        <v>185.44</v>
      </c>
      <c r="H69" s="21">
        <v>5995.78</v>
      </c>
      <c r="I69" s="21">
        <v>1</v>
      </c>
      <c r="J69" s="21" t="s">
        <v>35</v>
      </c>
      <c r="K69" s="22"/>
      <c r="L69" s="22" t="s">
        <v>37</v>
      </c>
      <c r="M69" s="4"/>
      <c r="N69" s="21" t="s">
        <v>798</v>
      </c>
      <c r="O69" s="21" t="s">
        <v>799</v>
      </c>
      <c r="P69" s="21" t="s">
        <v>668</v>
      </c>
      <c r="Q69" s="4">
        <v>2024</v>
      </c>
      <c r="R69" s="23" t="s">
        <v>730</v>
      </c>
    </row>
    <row r="70" s="18" customFormat="1" spans="1:18">
      <c r="A70" s="4">
        <v>69</v>
      </c>
      <c r="B70" s="4" t="s">
        <v>724</v>
      </c>
      <c r="C70" s="20" t="s">
        <v>800</v>
      </c>
      <c r="D70" s="21" t="s">
        <v>572</v>
      </c>
      <c r="E70" s="21" t="s">
        <v>33</v>
      </c>
      <c r="F70" s="21">
        <v>5760.15</v>
      </c>
      <c r="G70" s="21">
        <v>172.8</v>
      </c>
      <c r="H70" s="21">
        <v>5587.35</v>
      </c>
      <c r="I70" s="21">
        <v>1</v>
      </c>
      <c r="J70" s="21" t="s">
        <v>35</v>
      </c>
      <c r="K70" s="22"/>
      <c r="L70" s="22" t="s">
        <v>37</v>
      </c>
      <c r="M70" s="4"/>
      <c r="N70" s="21" t="s">
        <v>795</v>
      </c>
      <c r="O70" s="21" t="s">
        <v>796</v>
      </c>
      <c r="P70" s="21" t="s">
        <v>668</v>
      </c>
      <c r="Q70" s="4">
        <v>2024</v>
      </c>
      <c r="R70" s="23" t="s">
        <v>730</v>
      </c>
    </row>
    <row r="71" s="18" customFormat="1" spans="1:18">
      <c r="A71" s="4">
        <v>70</v>
      </c>
      <c r="B71" s="4" t="s">
        <v>724</v>
      </c>
      <c r="C71" s="20" t="s">
        <v>801</v>
      </c>
      <c r="D71" s="21" t="s">
        <v>33</v>
      </c>
      <c r="E71" s="21" t="s">
        <v>33</v>
      </c>
      <c r="F71" s="21">
        <v>7370.9</v>
      </c>
      <c r="G71" s="21">
        <v>221.13</v>
      </c>
      <c r="H71" s="21">
        <v>7149.77</v>
      </c>
      <c r="I71" s="21">
        <v>1</v>
      </c>
      <c r="J71" s="21" t="s">
        <v>35</v>
      </c>
      <c r="K71" s="22"/>
      <c r="L71" s="22" t="s">
        <v>37</v>
      </c>
      <c r="M71" s="4"/>
      <c r="N71" s="21" t="s">
        <v>795</v>
      </c>
      <c r="O71" s="21" t="s">
        <v>796</v>
      </c>
      <c r="P71" s="21" t="s">
        <v>668</v>
      </c>
      <c r="Q71" s="4">
        <v>2024</v>
      </c>
      <c r="R71" s="23" t="s">
        <v>730</v>
      </c>
    </row>
    <row r="72" s="18" customFormat="1" spans="1:18">
      <c r="A72" s="4">
        <v>71</v>
      </c>
      <c r="B72" s="4" t="s">
        <v>724</v>
      </c>
      <c r="C72" s="20" t="s">
        <v>802</v>
      </c>
      <c r="D72" s="21" t="s">
        <v>572</v>
      </c>
      <c r="E72" s="21" t="s">
        <v>33</v>
      </c>
      <c r="F72" s="21">
        <v>6214.66</v>
      </c>
      <c r="G72" s="21">
        <v>186.44</v>
      </c>
      <c r="H72" s="21">
        <v>6028.22</v>
      </c>
      <c r="I72" s="21">
        <v>1</v>
      </c>
      <c r="J72" s="21" t="s">
        <v>35</v>
      </c>
      <c r="K72" s="22"/>
      <c r="L72" s="22" t="s">
        <v>37</v>
      </c>
      <c r="M72" s="4"/>
      <c r="N72" s="21" t="s">
        <v>803</v>
      </c>
      <c r="O72" s="21" t="s">
        <v>804</v>
      </c>
      <c r="P72" s="21" t="s">
        <v>668</v>
      </c>
      <c r="Q72" s="4">
        <v>2024</v>
      </c>
      <c r="R72" s="23" t="s">
        <v>730</v>
      </c>
    </row>
    <row r="73" s="18" customFormat="1" spans="1:18">
      <c r="A73" s="4">
        <v>72</v>
      </c>
      <c r="B73" s="4" t="s">
        <v>724</v>
      </c>
      <c r="C73" s="20" t="s">
        <v>805</v>
      </c>
      <c r="D73" s="21" t="s">
        <v>33</v>
      </c>
      <c r="E73" s="21" t="s">
        <v>33</v>
      </c>
      <c r="F73" s="21">
        <v>5747.82</v>
      </c>
      <c r="G73" s="21">
        <v>172.43</v>
      </c>
      <c r="H73" s="21">
        <v>5575.39</v>
      </c>
      <c r="I73" s="21">
        <v>1</v>
      </c>
      <c r="J73" s="21" t="s">
        <v>35</v>
      </c>
      <c r="K73" s="22"/>
      <c r="L73" s="22" t="s">
        <v>37</v>
      </c>
      <c r="M73" s="4"/>
      <c r="N73" s="21" t="s">
        <v>806</v>
      </c>
      <c r="O73" s="21" t="s">
        <v>807</v>
      </c>
      <c r="P73" s="21" t="s">
        <v>668</v>
      </c>
      <c r="Q73" s="4">
        <v>2024</v>
      </c>
      <c r="R73" s="23" t="s">
        <v>730</v>
      </c>
    </row>
    <row r="74" s="18" customFormat="1" spans="1:18">
      <c r="A74" s="4">
        <v>73</v>
      </c>
      <c r="B74" s="4" t="s">
        <v>724</v>
      </c>
      <c r="C74" s="20" t="s">
        <v>808</v>
      </c>
      <c r="D74" s="21" t="s">
        <v>180</v>
      </c>
      <c r="E74" s="21" t="s">
        <v>33</v>
      </c>
      <c r="F74" s="21">
        <v>3685</v>
      </c>
      <c r="G74" s="21">
        <v>110.55</v>
      </c>
      <c r="H74" s="21">
        <v>3574.45</v>
      </c>
      <c r="I74" s="21">
        <v>1</v>
      </c>
      <c r="J74" s="21" t="s">
        <v>35</v>
      </c>
      <c r="K74" s="22"/>
      <c r="L74" s="22" t="s">
        <v>37</v>
      </c>
      <c r="M74" s="4"/>
      <c r="N74" s="21" t="s">
        <v>795</v>
      </c>
      <c r="O74" s="21" t="s">
        <v>796</v>
      </c>
      <c r="P74" s="21" t="s">
        <v>668</v>
      </c>
      <c r="Q74" s="4">
        <v>2024</v>
      </c>
      <c r="R74" s="23" t="s">
        <v>730</v>
      </c>
    </row>
    <row r="75" s="18" customFormat="1" spans="1:18">
      <c r="A75" s="4">
        <v>74</v>
      </c>
      <c r="B75" s="4" t="s">
        <v>724</v>
      </c>
      <c r="C75" s="20" t="s">
        <v>809</v>
      </c>
      <c r="D75" s="21" t="s">
        <v>810</v>
      </c>
      <c r="E75" s="21" t="s">
        <v>27</v>
      </c>
      <c r="F75" s="21">
        <v>9455.07</v>
      </c>
      <c r="G75" s="21">
        <v>283.65</v>
      </c>
      <c r="H75" s="21">
        <v>9171.42</v>
      </c>
      <c r="I75" s="21">
        <v>1</v>
      </c>
      <c r="J75" s="21" t="s">
        <v>29</v>
      </c>
      <c r="K75" s="4"/>
      <c r="L75" s="22" t="s">
        <v>811</v>
      </c>
      <c r="M75" s="4"/>
      <c r="N75" s="21" t="s">
        <v>812</v>
      </c>
      <c r="O75" s="21" t="s">
        <v>813</v>
      </c>
      <c r="P75" s="21" t="s">
        <v>814</v>
      </c>
      <c r="Q75" s="4">
        <v>2024</v>
      </c>
      <c r="R75" s="23" t="s">
        <v>730</v>
      </c>
    </row>
    <row r="76" s="18" customFormat="1" spans="1:18">
      <c r="A76" s="4">
        <v>75</v>
      </c>
      <c r="B76" s="4" t="s">
        <v>724</v>
      </c>
      <c r="C76" s="20" t="s">
        <v>815</v>
      </c>
      <c r="D76" s="21" t="s">
        <v>180</v>
      </c>
      <c r="E76" s="21" t="s">
        <v>33</v>
      </c>
      <c r="F76" s="21">
        <v>206</v>
      </c>
      <c r="G76" s="21">
        <v>6.18</v>
      </c>
      <c r="H76" s="21">
        <v>199.82</v>
      </c>
      <c r="I76" s="21">
        <v>1</v>
      </c>
      <c r="J76" s="21" t="s">
        <v>35</v>
      </c>
      <c r="K76" s="4"/>
      <c r="L76" s="22" t="s">
        <v>760</v>
      </c>
      <c r="M76" s="4"/>
      <c r="N76" s="21" t="s">
        <v>816</v>
      </c>
      <c r="O76" s="21" t="s">
        <v>817</v>
      </c>
      <c r="P76" s="21" t="s">
        <v>668</v>
      </c>
      <c r="Q76" s="4">
        <v>2024</v>
      </c>
      <c r="R76" s="23" t="s">
        <v>730</v>
      </c>
    </row>
    <row r="77" s="18" customFormat="1" spans="1:18">
      <c r="A77" s="4">
        <v>76</v>
      </c>
      <c r="B77" s="4" t="s">
        <v>724</v>
      </c>
      <c r="C77" s="20" t="s">
        <v>818</v>
      </c>
      <c r="D77" s="21" t="s">
        <v>89</v>
      </c>
      <c r="E77" s="21" t="s">
        <v>27</v>
      </c>
      <c r="F77" s="21">
        <v>8547.7</v>
      </c>
      <c r="G77" s="21">
        <v>256.43</v>
      </c>
      <c r="H77" s="21">
        <v>8291.27</v>
      </c>
      <c r="I77" s="21">
        <v>1</v>
      </c>
      <c r="J77" s="21" t="s">
        <v>29</v>
      </c>
      <c r="K77" s="4"/>
      <c r="L77" s="22" t="s">
        <v>811</v>
      </c>
      <c r="M77" s="4"/>
      <c r="N77" s="21" t="s">
        <v>819</v>
      </c>
      <c r="O77" s="21" t="s">
        <v>820</v>
      </c>
      <c r="P77" s="21" t="s">
        <v>668</v>
      </c>
      <c r="Q77" s="4">
        <v>2024</v>
      </c>
      <c r="R77" s="23" t="s">
        <v>730</v>
      </c>
    </row>
    <row r="78" s="18" customFormat="1" spans="1:18">
      <c r="A78" s="4">
        <v>77</v>
      </c>
      <c r="B78" s="4" t="s">
        <v>724</v>
      </c>
      <c r="C78" s="20" t="s">
        <v>821</v>
      </c>
      <c r="D78" s="21" t="s">
        <v>27</v>
      </c>
      <c r="E78" s="21" t="s">
        <v>27</v>
      </c>
      <c r="F78" s="21">
        <v>9858.27</v>
      </c>
      <c r="G78" s="21">
        <v>295.75</v>
      </c>
      <c r="H78" s="21">
        <v>9562.52</v>
      </c>
      <c r="I78" s="21">
        <v>1</v>
      </c>
      <c r="J78" s="21" t="s">
        <v>29</v>
      </c>
      <c r="K78" s="4"/>
      <c r="L78" s="22" t="s">
        <v>822</v>
      </c>
      <c r="M78" s="4"/>
      <c r="N78" s="21" t="s">
        <v>823</v>
      </c>
      <c r="O78" s="21" t="s">
        <v>824</v>
      </c>
      <c r="P78" s="21" t="s">
        <v>825</v>
      </c>
      <c r="Q78" s="4">
        <v>2024</v>
      </c>
      <c r="R78" s="23" t="s">
        <v>730</v>
      </c>
    </row>
    <row r="79" s="18" customFormat="1" spans="1:18">
      <c r="A79" s="4">
        <v>78</v>
      </c>
      <c r="B79" s="4" t="s">
        <v>724</v>
      </c>
      <c r="C79" s="20" t="s">
        <v>826</v>
      </c>
      <c r="D79" s="21" t="s">
        <v>188</v>
      </c>
      <c r="E79" s="21" t="s">
        <v>720</v>
      </c>
      <c r="F79" s="21">
        <v>11120.24</v>
      </c>
      <c r="G79" s="21">
        <v>7060.04</v>
      </c>
      <c r="H79" s="21">
        <v>4060.2</v>
      </c>
      <c r="I79" s="21">
        <v>1</v>
      </c>
      <c r="J79" s="21" t="s">
        <v>24</v>
      </c>
      <c r="K79" s="4"/>
      <c r="L79" s="22" t="s">
        <v>827</v>
      </c>
      <c r="M79" s="4"/>
      <c r="N79" s="21" t="s">
        <v>828</v>
      </c>
      <c r="O79" s="21" t="s">
        <v>829</v>
      </c>
      <c r="P79" s="21" t="s">
        <v>668</v>
      </c>
      <c r="Q79" s="4">
        <v>2024</v>
      </c>
      <c r="R79" s="23" t="s">
        <v>730</v>
      </c>
    </row>
    <row r="80" s="18" customFormat="1" spans="1:18">
      <c r="A80" s="4">
        <v>79</v>
      </c>
      <c r="B80" s="4" t="s">
        <v>724</v>
      </c>
      <c r="C80" s="20" t="s">
        <v>830</v>
      </c>
      <c r="D80" s="21" t="s">
        <v>572</v>
      </c>
      <c r="E80" s="21" t="s">
        <v>33</v>
      </c>
      <c r="F80" s="21">
        <v>6207.03</v>
      </c>
      <c r="G80" s="21">
        <v>186.21</v>
      </c>
      <c r="H80" s="21">
        <v>6020.82</v>
      </c>
      <c r="I80" s="21">
        <v>1</v>
      </c>
      <c r="J80" s="21" t="s">
        <v>35</v>
      </c>
      <c r="K80" s="4"/>
      <c r="L80" s="22" t="s">
        <v>37</v>
      </c>
      <c r="M80" s="4"/>
      <c r="N80" s="21" t="s">
        <v>831</v>
      </c>
      <c r="O80" s="21" t="s">
        <v>832</v>
      </c>
      <c r="P80" s="21" t="s">
        <v>833</v>
      </c>
      <c r="Q80" s="4">
        <v>2024</v>
      </c>
      <c r="R80" s="23" t="s">
        <v>730</v>
      </c>
    </row>
    <row r="81" s="18" customFormat="1" spans="1:18">
      <c r="A81" s="4">
        <v>80</v>
      </c>
      <c r="B81" s="4" t="s">
        <v>724</v>
      </c>
      <c r="C81" s="20" t="s">
        <v>834</v>
      </c>
      <c r="D81" s="21" t="s">
        <v>75</v>
      </c>
      <c r="E81" s="21" t="s">
        <v>33</v>
      </c>
      <c r="F81" s="21">
        <v>5339.04</v>
      </c>
      <c r="G81" s="21">
        <v>160.17</v>
      </c>
      <c r="H81" s="21">
        <v>5178.87</v>
      </c>
      <c r="I81" s="21">
        <v>1</v>
      </c>
      <c r="J81" s="21" t="s">
        <v>35</v>
      </c>
      <c r="K81" s="4"/>
      <c r="L81" s="22" t="s">
        <v>37</v>
      </c>
      <c r="M81" s="4"/>
      <c r="N81" s="21" t="s">
        <v>835</v>
      </c>
      <c r="O81" s="21" t="s">
        <v>836</v>
      </c>
      <c r="P81" s="21" t="s">
        <v>596</v>
      </c>
      <c r="Q81" s="4">
        <v>2024</v>
      </c>
      <c r="R81" s="23" t="s">
        <v>730</v>
      </c>
    </row>
    <row r="82" s="18" customFormat="1" spans="1:18">
      <c r="A82" s="4">
        <v>81</v>
      </c>
      <c r="B82" s="4" t="s">
        <v>724</v>
      </c>
      <c r="C82" s="20" t="s">
        <v>837</v>
      </c>
      <c r="D82" s="21" t="s">
        <v>27</v>
      </c>
      <c r="E82" s="21" t="s">
        <v>27</v>
      </c>
      <c r="F82" s="21">
        <v>4318.21</v>
      </c>
      <c r="G82" s="21">
        <v>129.55</v>
      </c>
      <c r="H82" s="21">
        <v>4188.66</v>
      </c>
      <c r="I82" s="21">
        <v>1</v>
      </c>
      <c r="J82" s="21" t="s">
        <v>29</v>
      </c>
      <c r="K82" s="4"/>
      <c r="L82" s="22" t="s">
        <v>665</v>
      </c>
      <c r="M82" s="4"/>
      <c r="N82" s="21" t="s">
        <v>838</v>
      </c>
      <c r="O82" s="21" t="s">
        <v>839</v>
      </c>
      <c r="P82" s="21" t="s">
        <v>608</v>
      </c>
      <c r="Q82" s="4">
        <v>2024</v>
      </c>
      <c r="R82" s="23" t="s">
        <v>730</v>
      </c>
    </row>
    <row r="83" s="18" customFormat="1" spans="1:18">
      <c r="A83" s="4">
        <v>82</v>
      </c>
      <c r="B83" s="4" t="s">
        <v>724</v>
      </c>
      <c r="C83" s="20" t="s">
        <v>840</v>
      </c>
      <c r="D83" s="21" t="s">
        <v>27</v>
      </c>
      <c r="E83" s="21" t="s">
        <v>27</v>
      </c>
      <c r="F83" s="21">
        <v>9718.1</v>
      </c>
      <c r="G83" s="21">
        <v>291.54</v>
      </c>
      <c r="H83" s="21">
        <v>9426.56</v>
      </c>
      <c r="I83" s="21">
        <v>1</v>
      </c>
      <c r="J83" s="21" t="s">
        <v>29</v>
      </c>
      <c r="K83" s="4"/>
      <c r="L83" s="22" t="s">
        <v>665</v>
      </c>
      <c r="M83" s="4"/>
      <c r="N83" s="21" t="s">
        <v>841</v>
      </c>
      <c r="O83" s="21" t="s">
        <v>842</v>
      </c>
      <c r="P83" s="21" t="s">
        <v>843</v>
      </c>
      <c r="Q83" s="4">
        <v>2024</v>
      </c>
      <c r="R83" s="23" t="s">
        <v>730</v>
      </c>
    </row>
    <row r="84" s="18" customFormat="1" spans="1:18">
      <c r="A84" s="4">
        <v>83</v>
      </c>
      <c r="B84" s="4" t="s">
        <v>724</v>
      </c>
      <c r="C84" s="20" t="s">
        <v>844</v>
      </c>
      <c r="D84" s="21" t="s">
        <v>27</v>
      </c>
      <c r="E84" s="21" t="s">
        <v>27</v>
      </c>
      <c r="F84" s="21">
        <v>3849.92</v>
      </c>
      <c r="G84" s="21">
        <v>115.5</v>
      </c>
      <c r="H84" s="21">
        <v>3734.42</v>
      </c>
      <c r="I84" s="21">
        <v>1</v>
      </c>
      <c r="J84" s="21" t="s">
        <v>29</v>
      </c>
      <c r="K84" s="4"/>
      <c r="L84" s="22" t="s">
        <v>665</v>
      </c>
      <c r="M84" s="4"/>
      <c r="N84" s="21" t="s">
        <v>845</v>
      </c>
      <c r="O84" s="21" t="s">
        <v>846</v>
      </c>
      <c r="P84" s="21" t="s">
        <v>596</v>
      </c>
      <c r="Q84" s="4">
        <v>2024</v>
      </c>
      <c r="R84" s="23" t="s">
        <v>730</v>
      </c>
    </row>
    <row r="85" s="18" customFormat="1" spans="1:18">
      <c r="A85" s="4">
        <v>84</v>
      </c>
      <c r="B85" s="4" t="s">
        <v>724</v>
      </c>
      <c r="C85" s="20" t="s">
        <v>847</v>
      </c>
      <c r="D85" s="21" t="s">
        <v>27</v>
      </c>
      <c r="E85" s="21" t="s">
        <v>27</v>
      </c>
      <c r="F85" s="21">
        <v>7155.6</v>
      </c>
      <c r="G85" s="21">
        <v>214.67</v>
      </c>
      <c r="H85" s="21">
        <v>6940.93</v>
      </c>
      <c r="I85" s="21">
        <v>1</v>
      </c>
      <c r="J85" s="21" t="s">
        <v>29</v>
      </c>
      <c r="K85" s="4"/>
      <c r="L85" s="22" t="s">
        <v>665</v>
      </c>
      <c r="M85" s="4"/>
      <c r="N85" s="21" t="s">
        <v>848</v>
      </c>
      <c r="O85" s="21" t="s">
        <v>849</v>
      </c>
      <c r="P85" s="21" t="s">
        <v>596</v>
      </c>
      <c r="Q85" s="4">
        <v>2024</v>
      </c>
      <c r="R85" s="23" t="s">
        <v>730</v>
      </c>
    </row>
    <row r="86" s="18" customFormat="1" spans="1:18">
      <c r="A86" s="4">
        <v>85</v>
      </c>
      <c r="B86" s="4" t="s">
        <v>724</v>
      </c>
      <c r="C86" s="20" t="s">
        <v>850</v>
      </c>
      <c r="D86" s="21" t="s">
        <v>691</v>
      </c>
      <c r="E86" s="21" t="s">
        <v>600</v>
      </c>
      <c r="F86" s="21">
        <v>4702.27</v>
      </c>
      <c r="G86" s="21">
        <v>141.07</v>
      </c>
      <c r="H86" s="21">
        <v>4561.2</v>
      </c>
      <c r="I86" s="21">
        <v>1</v>
      </c>
      <c r="J86" s="21" t="s">
        <v>40</v>
      </c>
      <c r="K86" s="4"/>
      <c r="L86" s="22" t="s">
        <v>38</v>
      </c>
      <c r="M86" s="4"/>
      <c r="N86" s="21" t="s">
        <v>851</v>
      </c>
      <c r="O86" s="21" t="s">
        <v>852</v>
      </c>
      <c r="P86" s="21" t="s">
        <v>596</v>
      </c>
      <c r="Q86" s="4">
        <v>2024</v>
      </c>
      <c r="R86" s="23" t="s">
        <v>730</v>
      </c>
    </row>
    <row r="87" s="18" customFormat="1" spans="1:18">
      <c r="A87" s="4">
        <v>86</v>
      </c>
      <c r="B87" s="4" t="s">
        <v>724</v>
      </c>
      <c r="C87" s="20" t="s">
        <v>853</v>
      </c>
      <c r="D87" s="21" t="s">
        <v>691</v>
      </c>
      <c r="E87" s="21" t="s">
        <v>600</v>
      </c>
      <c r="F87" s="21">
        <v>5579.26</v>
      </c>
      <c r="G87" s="21">
        <v>167.38</v>
      </c>
      <c r="H87" s="21">
        <v>5411.88</v>
      </c>
      <c r="I87" s="21">
        <v>1</v>
      </c>
      <c r="J87" s="21" t="s">
        <v>40</v>
      </c>
      <c r="K87" s="4"/>
      <c r="L87" s="22" t="s">
        <v>38</v>
      </c>
      <c r="M87" s="4"/>
      <c r="N87" s="21" t="s">
        <v>854</v>
      </c>
      <c r="O87" s="21" t="s">
        <v>855</v>
      </c>
      <c r="P87" s="21" t="s">
        <v>608</v>
      </c>
      <c r="Q87" s="4">
        <v>2024</v>
      </c>
      <c r="R87" s="23" t="s">
        <v>730</v>
      </c>
    </row>
    <row r="88" s="18" customFormat="1" spans="1:18">
      <c r="A88" s="4">
        <v>87</v>
      </c>
      <c r="B88" s="4" t="s">
        <v>724</v>
      </c>
      <c r="C88" s="20" t="s">
        <v>856</v>
      </c>
      <c r="D88" s="21" t="s">
        <v>180</v>
      </c>
      <c r="E88" s="21" t="s">
        <v>33</v>
      </c>
      <c r="F88" s="21">
        <v>2883.66</v>
      </c>
      <c r="G88" s="21">
        <v>86.51</v>
      </c>
      <c r="H88" s="21">
        <v>2797.15</v>
      </c>
      <c r="I88" s="21">
        <v>1</v>
      </c>
      <c r="J88" s="21" t="s">
        <v>35</v>
      </c>
      <c r="K88" s="4"/>
      <c r="L88" s="22" t="s">
        <v>37</v>
      </c>
      <c r="M88" s="4"/>
      <c r="N88" s="21" t="s">
        <v>857</v>
      </c>
      <c r="O88" s="21" t="s">
        <v>858</v>
      </c>
      <c r="P88" s="21" t="s">
        <v>843</v>
      </c>
      <c r="Q88" s="4">
        <v>2024</v>
      </c>
      <c r="R88" s="23" t="s">
        <v>730</v>
      </c>
    </row>
    <row r="89" s="18" customFormat="1" spans="1:18">
      <c r="A89" s="4">
        <v>88</v>
      </c>
      <c r="B89" s="4" t="s">
        <v>724</v>
      </c>
      <c r="C89" s="20" t="s">
        <v>859</v>
      </c>
      <c r="D89" s="21" t="s">
        <v>27</v>
      </c>
      <c r="E89" s="21" t="s">
        <v>27</v>
      </c>
      <c r="F89" s="21">
        <v>9212.41</v>
      </c>
      <c r="G89" s="21">
        <v>276.37</v>
      </c>
      <c r="H89" s="21">
        <v>8936.04</v>
      </c>
      <c r="I89" s="21">
        <v>1</v>
      </c>
      <c r="J89" s="21" t="s">
        <v>29</v>
      </c>
      <c r="K89" s="4"/>
      <c r="L89" s="22" t="s">
        <v>665</v>
      </c>
      <c r="M89" s="4"/>
      <c r="N89" s="21" t="s">
        <v>857</v>
      </c>
      <c r="O89" s="21" t="s">
        <v>858</v>
      </c>
      <c r="P89" s="21" t="s">
        <v>843</v>
      </c>
      <c r="Q89" s="4">
        <v>2024</v>
      </c>
      <c r="R89" s="23" t="s">
        <v>730</v>
      </c>
    </row>
    <row r="90" s="18" customFormat="1" spans="1:18">
      <c r="A90" s="4">
        <v>89</v>
      </c>
      <c r="B90" s="4" t="s">
        <v>724</v>
      </c>
      <c r="C90" s="20" t="s">
        <v>860</v>
      </c>
      <c r="D90" s="21" t="s">
        <v>47</v>
      </c>
      <c r="E90" s="21" t="s">
        <v>732</v>
      </c>
      <c r="F90" s="21">
        <v>3301.73</v>
      </c>
      <c r="G90" s="21">
        <v>99.05</v>
      </c>
      <c r="H90" s="21">
        <v>3202.68</v>
      </c>
      <c r="I90" s="21">
        <v>1</v>
      </c>
      <c r="J90" s="21" t="s">
        <v>40</v>
      </c>
      <c r="K90" s="4"/>
      <c r="L90" s="22" t="s">
        <v>47</v>
      </c>
      <c r="M90" s="4"/>
      <c r="N90" s="21" t="s">
        <v>857</v>
      </c>
      <c r="O90" s="21" t="s">
        <v>858</v>
      </c>
      <c r="P90" s="21" t="s">
        <v>843</v>
      </c>
      <c r="Q90" s="4">
        <v>2024</v>
      </c>
      <c r="R90" s="23" t="s">
        <v>730</v>
      </c>
    </row>
    <row r="91" s="18" customFormat="1" spans="1:18">
      <c r="A91" s="4">
        <v>90</v>
      </c>
      <c r="B91" s="4" t="s">
        <v>724</v>
      </c>
      <c r="C91" s="20" t="s">
        <v>861</v>
      </c>
      <c r="D91" s="21" t="s">
        <v>114</v>
      </c>
      <c r="E91" s="21" t="s">
        <v>735</v>
      </c>
      <c r="F91" s="21">
        <v>310.79</v>
      </c>
      <c r="G91" s="21">
        <v>55.35</v>
      </c>
      <c r="H91" s="21">
        <v>255.44</v>
      </c>
      <c r="I91" s="21">
        <v>1</v>
      </c>
      <c r="J91" s="21" t="s">
        <v>40</v>
      </c>
      <c r="K91" s="4"/>
      <c r="L91" s="22" t="s">
        <v>367</v>
      </c>
      <c r="M91" s="4"/>
      <c r="N91" s="21" t="s">
        <v>857</v>
      </c>
      <c r="O91" s="21" t="s">
        <v>858</v>
      </c>
      <c r="P91" s="21" t="s">
        <v>843</v>
      </c>
      <c r="Q91" s="4">
        <v>2024</v>
      </c>
      <c r="R91" s="23" t="s">
        <v>730</v>
      </c>
    </row>
    <row r="92" s="18" customFormat="1" spans="1:18">
      <c r="A92" s="4">
        <v>91</v>
      </c>
      <c r="B92" s="4" t="s">
        <v>724</v>
      </c>
      <c r="C92" s="20" t="s">
        <v>862</v>
      </c>
      <c r="D92" s="21" t="s">
        <v>242</v>
      </c>
      <c r="E92" s="21" t="s">
        <v>732</v>
      </c>
      <c r="F92" s="21">
        <v>628.97</v>
      </c>
      <c r="G92" s="21">
        <v>137.52</v>
      </c>
      <c r="H92" s="21">
        <v>491.45</v>
      </c>
      <c r="I92" s="21">
        <v>1</v>
      </c>
      <c r="J92" s="21" t="s">
        <v>40</v>
      </c>
      <c r="K92" s="22"/>
      <c r="L92" s="22" t="s">
        <v>52</v>
      </c>
      <c r="M92" s="4"/>
      <c r="N92" s="21" t="s">
        <v>857</v>
      </c>
      <c r="O92" s="21" t="s">
        <v>858</v>
      </c>
      <c r="P92" s="21" t="s">
        <v>843</v>
      </c>
      <c r="Q92" s="4">
        <v>2024</v>
      </c>
      <c r="R92" s="23" t="s">
        <v>730</v>
      </c>
    </row>
    <row r="93" s="18" customFormat="1" spans="1:18">
      <c r="A93" s="4">
        <v>92</v>
      </c>
      <c r="B93" s="4" t="s">
        <v>724</v>
      </c>
      <c r="C93" s="20" t="s">
        <v>863</v>
      </c>
      <c r="D93" s="21" t="s">
        <v>188</v>
      </c>
      <c r="E93" s="21" t="s">
        <v>726</v>
      </c>
      <c r="F93" s="21">
        <v>130</v>
      </c>
      <c r="G93" s="21">
        <v>66.18</v>
      </c>
      <c r="H93" s="21">
        <v>63.82</v>
      </c>
      <c r="I93" s="21">
        <v>1</v>
      </c>
      <c r="J93" s="21" t="s">
        <v>40</v>
      </c>
      <c r="K93" s="22"/>
      <c r="L93" s="22" t="s">
        <v>45</v>
      </c>
      <c r="M93" s="4"/>
      <c r="N93" s="21" t="s">
        <v>857</v>
      </c>
      <c r="O93" s="21" t="s">
        <v>858</v>
      </c>
      <c r="P93" s="21" t="s">
        <v>843</v>
      </c>
      <c r="Q93" s="4">
        <v>2024</v>
      </c>
      <c r="R93" s="23" t="s">
        <v>730</v>
      </c>
    </row>
    <row r="94" s="18" customFormat="1" spans="1:18">
      <c r="A94" s="4">
        <v>93</v>
      </c>
      <c r="B94" s="4" t="s">
        <v>724</v>
      </c>
      <c r="C94" s="20" t="s">
        <v>864</v>
      </c>
      <c r="D94" s="21" t="s">
        <v>27</v>
      </c>
      <c r="E94" s="21" t="s">
        <v>27</v>
      </c>
      <c r="F94" s="21">
        <v>1956.54</v>
      </c>
      <c r="G94" s="21">
        <v>58.7</v>
      </c>
      <c r="H94" s="21">
        <v>1897.84</v>
      </c>
      <c r="I94" s="21">
        <v>1</v>
      </c>
      <c r="J94" s="21" t="s">
        <v>29</v>
      </c>
      <c r="K94" s="22"/>
      <c r="L94" s="22" t="s">
        <v>811</v>
      </c>
      <c r="M94" s="4"/>
      <c r="N94" s="21" t="s">
        <v>865</v>
      </c>
      <c r="O94" s="21" t="s">
        <v>866</v>
      </c>
      <c r="P94" s="21" t="s">
        <v>867</v>
      </c>
      <c r="Q94" s="4">
        <v>2024</v>
      </c>
      <c r="R94" s="23" t="s">
        <v>730</v>
      </c>
    </row>
    <row r="95" s="18" customFormat="1" spans="1:18">
      <c r="A95" s="4">
        <v>94</v>
      </c>
      <c r="B95" s="4" t="s">
        <v>724</v>
      </c>
      <c r="C95" s="20" t="s">
        <v>868</v>
      </c>
      <c r="D95" s="21" t="s">
        <v>33</v>
      </c>
      <c r="E95" s="21" t="s">
        <v>33</v>
      </c>
      <c r="F95" s="21">
        <v>5672.01</v>
      </c>
      <c r="G95" s="21">
        <v>170.16</v>
      </c>
      <c r="H95" s="21">
        <v>5501.85</v>
      </c>
      <c r="I95" s="21">
        <v>1</v>
      </c>
      <c r="J95" s="21" t="s">
        <v>35</v>
      </c>
      <c r="K95" s="22"/>
      <c r="L95" s="22" t="s">
        <v>37</v>
      </c>
      <c r="M95" s="4"/>
      <c r="N95" s="21" t="s">
        <v>869</v>
      </c>
      <c r="O95" s="21" t="s">
        <v>870</v>
      </c>
      <c r="P95" s="21" t="s">
        <v>608</v>
      </c>
      <c r="Q95" s="4">
        <v>2024</v>
      </c>
      <c r="R95" s="23" t="s">
        <v>730</v>
      </c>
    </row>
    <row r="96" s="18" customFormat="1" spans="1:18">
      <c r="A96" s="4">
        <v>95</v>
      </c>
      <c r="B96" s="4" t="s">
        <v>724</v>
      </c>
      <c r="C96" s="20" t="s">
        <v>871</v>
      </c>
      <c r="D96" s="21" t="s">
        <v>180</v>
      </c>
      <c r="E96" s="21" t="s">
        <v>33</v>
      </c>
      <c r="F96" s="21">
        <v>3527.29</v>
      </c>
      <c r="G96" s="21">
        <v>105.82</v>
      </c>
      <c r="H96" s="21">
        <v>3421.47</v>
      </c>
      <c r="I96" s="21">
        <v>1</v>
      </c>
      <c r="J96" s="21" t="s">
        <v>35</v>
      </c>
      <c r="K96" s="22"/>
      <c r="L96" s="22" t="s">
        <v>37</v>
      </c>
      <c r="M96" s="4"/>
      <c r="N96" s="21" t="s">
        <v>872</v>
      </c>
      <c r="O96" s="21" t="s">
        <v>873</v>
      </c>
      <c r="P96" s="21" t="s">
        <v>608</v>
      </c>
      <c r="Q96" s="4">
        <v>2024</v>
      </c>
      <c r="R96" s="23" t="s">
        <v>730</v>
      </c>
    </row>
    <row r="97" s="18" customFormat="1" spans="1:18">
      <c r="A97" s="4">
        <v>96</v>
      </c>
      <c r="B97" s="4" t="s">
        <v>724</v>
      </c>
      <c r="C97" s="20" t="s">
        <v>874</v>
      </c>
      <c r="D97" s="21" t="s">
        <v>875</v>
      </c>
      <c r="E97" s="21" t="s">
        <v>735</v>
      </c>
      <c r="F97" s="21">
        <v>2332.86</v>
      </c>
      <c r="G97" s="21">
        <v>69.99</v>
      </c>
      <c r="H97" s="21">
        <v>2262.87</v>
      </c>
      <c r="I97" s="21">
        <v>1</v>
      </c>
      <c r="J97" s="21" t="s">
        <v>35</v>
      </c>
      <c r="K97" s="4"/>
      <c r="L97" s="22" t="s">
        <v>876</v>
      </c>
      <c r="M97" s="4"/>
      <c r="N97" s="21" t="s">
        <v>877</v>
      </c>
      <c r="O97" s="21" t="s">
        <v>878</v>
      </c>
      <c r="P97" s="21" t="s">
        <v>814</v>
      </c>
      <c r="Q97" s="4">
        <v>2024</v>
      </c>
      <c r="R97" s="23" t="s">
        <v>730</v>
      </c>
    </row>
    <row r="98" s="18" customFormat="1" spans="1:18">
      <c r="A98" s="4">
        <v>97</v>
      </c>
      <c r="B98" s="4" t="s">
        <v>724</v>
      </c>
      <c r="C98" s="20" t="s">
        <v>879</v>
      </c>
      <c r="D98" s="21" t="s">
        <v>82</v>
      </c>
      <c r="E98" s="21" t="s">
        <v>732</v>
      </c>
      <c r="F98" s="21">
        <v>5024.33</v>
      </c>
      <c r="G98" s="21">
        <v>150.73</v>
      </c>
      <c r="H98" s="21">
        <v>4873.6</v>
      </c>
      <c r="I98" s="21">
        <v>1</v>
      </c>
      <c r="J98" s="21" t="s">
        <v>40</v>
      </c>
      <c r="K98" s="4"/>
      <c r="L98" s="22" t="s">
        <v>47</v>
      </c>
      <c r="M98" s="4"/>
      <c r="N98" s="21" t="s">
        <v>877</v>
      </c>
      <c r="O98" s="21" t="s">
        <v>878</v>
      </c>
      <c r="P98" s="21" t="s">
        <v>814</v>
      </c>
      <c r="Q98" s="4">
        <v>2024</v>
      </c>
      <c r="R98" s="23" t="s">
        <v>730</v>
      </c>
    </row>
    <row r="99" s="18" customFormat="1" spans="1:18">
      <c r="A99" s="4">
        <v>98</v>
      </c>
      <c r="B99" s="4" t="s">
        <v>724</v>
      </c>
      <c r="C99" s="20" t="s">
        <v>880</v>
      </c>
      <c r="D99" s="21" t="s">
        <v>188</v>
      </c>
      <c r="E99" s="21" t="s">
        <v>720</v>
      </c>
      <c r="F99" s="21">
        <v>34676</v>
      </c>
      <c r="G99" s="21">
        <v>4306.12</v>
      </c>
      <c r="H99" s="21">
        <v>30369.88</v>
      </c>
      <c r="I99" s="21">
        <v>1</v>
      </c>
      <c r="J99" s="21" t="s">
        <v>24</v>
      </c>
      <c r="K99" s="4"/>
      <c r="L99" s="22" t="s">
        <v>881</v>
      </c>
      <c r="M99" s="4"/>
      <c r="N99" s="21" t="s">
        <v>877</v>
      </c>
      <c r="O99" s="21" t="s">
        <v>878</v>
      </c>
      <c r="P99" s="21" t="s">
        <v>814</v>
      </c>
      <c r="Q99" s="4">
        <v>2024</v>
      </c>
      <c r="R99" s="23" t="s">
        <v>730</v>
      </c>
    </row>
    <row r="100" s="18" customFormat="1" spans="1:18">
      <c r="A100" s="4">
        <v>99</v>
      </c>
      <c r="B100" s="4" t="s">
        <v>724</v>
      </c>
      <c r="C100" s="20" t="s">
        <v>882</v>
      </c>
      <c r="D100" s="21" t="s">
        <v>180</v>
      </c>
      <c r="E100" s="21" t="s">
        <v>33</v>
      </c>
      <c r="F100" s="21">
        <v>3242.76</v>
      </c>
      <c r="G100" s="21">
        <v>97.28</v>
      </c>
      <c r="H100" s="21">
        <v>3145.48</v>
      </c>
      <c r="I100" s="21">
        <v>1</v>
      </c>
      <c r="J100" s="21" t="s">
        <v>35</v>
      </c>
      <c r="K100" s="4"/>
      <c r="L100" s="22" t="s">
        <v>37</v>
      </c>
      <c r="M100" s="4"/>
      <c r="N100" s="21" t="s">
        <v>877</v>
      </c>
      <c r="O100" s="21" t="s">
        <v>878</v>
      </c>
      <c r="P100" s="21" t="s">
        <v>814</v>
      </c>
      <c r="Q100" s="4">
        <v>2024</v>
      </c>
      <c r="R100" s="23" t="s">
        <v>730</v>
      </c>
    </row>
    <row r="101" s="18" customFormat="1" spans="1:18">
      <c r="A101" s="4">
        <v>100</v>
      </c>
      <c r="B101" s="4" t="s">
        <v>724</v>
      </c>
      <c r="C101" s="20" t="s">
        <v>883</v>
      </c>
      <c r="D101" s="21" t="s">
        <v>210</v>
      </c>
      <c r="E101" s="21" t="s">
        <v>726</v>
      </c>
      <c r="F101" s="21">
        <v>381.86</v>
      </c>
      <c r="G101" s="21">
        <v>211.98</v>
      </c>
      <c r="H101" s="21">
        <v>169.88</v>
      </c>
      <c r="I101" s="21">
        <v>1</v>
      </c>
      <c r="J101" s="21" t="s">
        <v>40</v>
      </c>
      <c r="K101" s="4"/>
      <c r="L101" s="22" t="s">
        <v>93</v>
      </c>
      <c r="M101" s="4"/>
      <c r="N101" s="21" t="s">
        <v>877</v>
      </c>
      <c r="O101" s="21" t="s">
        <v>878</v>
      </c>
      <c r="P101" s="21" t="s">
        <v>814</v>
      </c>
      <c r="Q101" s="4">
        <v>2024</v>
      </c>
      <c r="R101" s="23" t="s">
        <v>730</v>
      </c>
    </row>
    <row r="102" s="18" customFormat="1" spans="1:18">
      <c r="A102" s="4">
        <v>101</v>
      </c>
      <c r="B102" s="4" t="s">
        <v>724</v>
      </c>
      <c r="C102" s="20" t="s">
        <v>884</v>
      </c>
      <c r="D102" s="21" t="s">
        <v>217</v>
      </c>
      <c r="E102" s="21" t="s">
        <v>720</v>
      </c>
      <c r="F102" s="21">
        <v>265.91</v>
      </c>
      <c r="G102" s="21">
        <v>224.56</v>
      </c>
      <c r="H102" s="21">
        <v>41.35</v>
      </c>
      <c r="I102" s="21">
        <v>1</v>
      </c>
      <c r="J102" s="21" t="s">
        <v>24</v>
      </c>
      <c r="K102" s="4"/>
      <c r="L102" s="22" t="s">
        <v>885</v>
      </c>
      <c r="M102" s="4"/>
      <c r="N102" s="21" t="s">
        <v>877</v>
      </c>
      <c r="O102" s="21" t="s">
        <v>878</v>
      </c>
      <c r="P102" s="21" t="s">
        <v>814</v>
      </c>
      <c r="Q102" s="4">
        <v>2024</v>
      </c>
      <c r="R102" s="23" t="s">
        <v>730</v>
      </c>
    </row>
    <row r="103" s="18" customFormat="1" spans="1:18">
      <c r="A103" s="4">
        <v>102</v>
      </c>
      <c r="B103" s="4" t="s">
        <v>724</v>
      </c>
      <c r="C103" s="20" t="s">
        <v>886</v>
      </c>
      <c r="D103" s="21" t="s">
        <v>217</v>
      </c>
      <c r="E103" s="21" t="s">
        <v>720</v>
      </c>
      <c r="F103" s="21">
        <v>488.64</v>
      </c>
      <c r="G103" s="21">
        <v>423.86</v>
      </c>
      <c r="H103" s="21">
        <v>64.78</v>
      </c>
      <c r="I103" s="21">
        <v>1</v>
      </c>
      <c r="J103" s="21" t="s">
        <v>24</v>
      </c>
      <c r="K103" s="4"/>
      <c r="L103" s="22" t="s">
        <v>887</v>
      </c>
      <c r="M103" s="4"/>
      <c r="N103" s="21" t="s">
        <v>877</v>
      </c>
      <c r="O103" s="21" t="s">
        <v>878</v>
      </c>
      <c r="P103" s="21" t="s">
        <v>814</v>
      </c>
      <c r="Q103" s="4">
        <v>2024</v>
      </c>
      <c r="R103" s="23" t="s">
        <v>730</v>
      </c>
    </row>
    <row r="104" s="18" customFormat="1" spans="1:18">
      <c r="A104" s="4">
        <v>103</v>
      </c>
      <c r="B104" s="4" t="s">
        <v>724</v>
      </c>
      <c r="C104" s="20" t="s">
        <v>888</v>
      </c>
      <c r="D104" s="21" t="s">
        <v>511</v>
      </c>
      <c r="E104" s="21" t="s">
        <v>33</v>
      </c>
      <c r="F104" s="21">
        <v>3706.12</v>
      </c>
      <c r="G104" s="21">
        <v>111.18</v>
      </c>
      <c r="H104" s="21">
        <v>3594.94</v>
      </c>
      <c r="I104" s="21">
        <v>1</v>
      </c>
      <c r="J104" s="21" t="s">
        <v>35</v>
      </c>
      <c r="K104" s="4"/>
      <c r="L104" s="22" t="s">
        <v>34</v>
      </c>
      <c r="M104" s="4"/>
      <c r="N104" s="21" t="s">
        <v>889</v>
      </c>
      <c r="O104" s="21" t="s">
        <v>890</v>
      </c>
      <c r="P104" s="21" t="s">
        <v>814</v>
      </c>
      <c r="Q104" s="4">
        <v>2024</v>
      </c>
      <c r="R104" s="23" t="s">
        <v>730</v>
      </c>
    </row>
    <row r="105" s="18" customFormat="1" spans="1:18">
      <c r="A105" s="4">
        <v>104</v>
      </c>
      <c r="B105" s="4" t="s">
        <v>724</v>
      </c>
      <c r="C105" s="20" t="s">
        <v>891</v>
      </c>
      <c r="D105" s="21" t="s">
        <v>217</v>
      </c>
      <c r="E105" s="21" t="s">
        <v>720</v>
      </c>
      <c r="F105" s="21">
        <v>380.4</v>
      </c>
      <c r="G105" s="21">
        <v>329.97</v>
      </c>
      <c r="H105" s="21">
        <v>50.43</v>
      </c>
      <c r="I105" s="21">
        <v>1</v>
      </c>
      <c r="J105" s="21" t="s">
        <v>24</v>
      </c>
      <c r="K105" s="4"/>
      <c r="L105" s="22" t="s">
        <v>881</v>
      </c>
      <c r="M105" s="4"/>
      <c r="N105" s="21" t="s">
        <v>889</v>
      </c>
      <c r="O105" s="21" t="s">
        <v>890</v>
      </c>
      <c r="P105" s="21" t="s">
        <v>814</v>
      </c>
      <c r="Q105" s="4">
        <v>2024</v>
      </c>
      <c r="R105" s="23" t="s">
        <v>730</v>
      </c>
    </row>
    <row r="106" s="18" customFormat="1" spans="1:18">
      <c r="A106" s="4">
        <v>105</v>
      </c>
      <c r="B106" s="4" t="s">
        <v>724</v>
      </c>
      <c r="C106" s="20" t="s">
        <v>892</v>
      </c>
      <c r="D106" s="21" t="s">
        <v>114</v>
      </c>
      <c r="E106" s="21" t="s">
        <v>735</v>
      </c>
      <c r="F106" s="21">
        <v>7752.63</v>
      </c>
      <c r="G106" s="21">
        <v>4516.16</v>
      </c>
      <c r="H106" s="21">
        <v>3236.47</v>
      </c>
      <c r="I106" s="21">
        <v>1</v>
      </c>
      <c r="J106" s="21" t="s">
        <v>24</v>
      </c>
      <c r="K106" s="4"/>
      <c r="L106" s="22" t="s">
        <v>77</v>
      </c>
      <c r="M106" s="4"/>
      <c r="N106" s="21" t="s">
        <v>889</v>
      </c>
      <c r="O106" s="21" t="s">
        <v>890</v>
      </c>
      <c r="P106" s="21" t="s">
        <v>814</v>
      </c>
      <c r="Q106" s="4">
        <v>2024</v>
      </c>
      <c r="R106" s="23" t="s">
        <v>730</v>
      </c>
    </row>
    <row r="107" s="18" customFormat="1" spans="1:18">
      <c r="A107" s="4">
        <v>106</v>
      </c>
      <c r="B107" s="4" t="s">
        <v>724</v>
      </c>
      <c r="C107" s="20" t="s">
        <v>893</v>
      </c>
      <c r="D107" s="21" t="s">
        <v>47</v>
      </c>
      <c r="E107" s="21" t="s">
        <v>732</v>
      </c>
      <c r="F107" s="21">
        <v>3068.89</v>
      </c>
      <c r="G107" s="21">
        <v>92.07</v>
      </c>
      <c r="H107" s="21">
        <v>2976.82</v>
      </c>
      <c r="I107" s="21">
        <v>1</v>
      </c>
      <c r="J107" s="21" t="s">
        <v>40</v>
      </c>
      <c r="K107" s="4"/>
      <c r="L107" s="22" t="s">
        <v>47</v>
      </c>
      <c r="M107" s="4"/>
      <c r="N107" s="21" t="s">
        <v>894</v>
      </c>
      <c r="O107" s="21" t="s">
        <v>895</v>
      </c>
      <c r="P107" s="21" t="s">
        <v>814</v>
      </c>
      <c r="Q107" s="4">
        <v>2024</v>
      </c>
      <c r="R107" s="23" t="s">
        <v>730</v>
      </c>
    </row>
    <row r="108" s="18" customFormat="1" spans="1:18">
      <c r="A108" s="4">
        <v>107</v>
      </c>
      <c r="B108" s="4" t="s">
        <v>724</v>
      </c>
      <c r="C108" s="20" t="s">
        <v>896</v>
      </c>
      <c r="D108" s="21" t="s">
        <v>572</v>
      </c>
      <c r="E108" s="21" t="s">
        <v>33</v>
      </c>
      <c r="F108" s="21">
        <v>8379.01</v>
      </c>
      <c r="G108" s="21">
        <v>251.37</v>
      </c>
      <c r="H108" s="21">
        <v>8127.64</v>
      </c>
      <c r="I108" s="21">
        <v>1</v>
      </c>
      <c r="J108" s="21" t="s">
        <v>35</v>
      </c>
      <c r="K108" s="22"/>
      <c r="L108" s="22" t="s">
        <v>37</v>
      </c>
      <c r="M108" s="4"/>
      <c r="N108" s="21" t="s">
        <v>894</v>
      </c>
      <c r="O108" s="21" t="s">
        <v>895</v>
      </c>
      <c r="P108" s="21" t="s">
        <v>814</v>
      </c>
      <c r="Q108" s="4">
        <v>2024</v>
      </c>
      <c r="R108" s="23" t="s">
        <v>730</v>
      </c>
    </row>
    <row r="109" s="18" customFormat="1" spans="1:18">
      <c r="A109" s="4">
        <v>108</v>
      </c>
      <c r="B109" s="4" t="s">
        <v>724</v>
      </c>
      <c r="C109" s="20" t="s">
        <v>897</v>
      </c>
      <c r="D109" s="21" t="s">
        <v>898</v>
      </c>
      <c r="E109" s="21" t="s">
        <v>735</v>
      </c>
      <c r="F109" s="21">
        <v>1674.58</v>
      </c>
      <c r="G109" s="21">
        <v>50.24</v>
      </c>
      <c r="H109" s="21">
        <v>1624.34</v>
      </c>
      <c r="I109" s="21">
        <v>1</v>
      </c>
      <c r="J109" s="21" t="s">
        <v>35</v>
      </c>
      <c r="K109" s="4"/>
      <c r="L109" s="22" t="s">
        <v>88</v>
      </c>
      <c r="M109" s="4"/>
      <c r="N109" s="21" t="s">
        <v>894</v>
      </c>
      <c r="O109" s="21" t="s">
        <v>895</v>
      </c>
      <c r="P109" s="21" t="s">
        <v>814</v>
      </c>
      <c r="Q109" s="4">
        <v>2024</v>
      </c>
      <c r="R109" s="23" t="s">
        <v>730</v>
      </c>
    </row>
    <row r="110" s="18" customFormat="1" spans="1:18">
      <c r="A110" s="4">
        <v>109</v>
      </c>
      <c r="B110" s="4" t="s">
        <v>724</v>
      </c>
      <c r="C110" s="20" t="s">
        <v>899</v>
      </c>
      <c r="D110" s="21" t="s">
        <v>95</v>
      </c>
      <c r="E110" s="21" t="s">
        <v>27</v>
      </c>
      <c r="F110" s="21">
        <v>13062.87</v>
      </c>
      <c r="G110" s="21">
        <v>391.89</v>
      </c>
      <c r="H110" s="21">
        <v>12670.98</v>
      </c>
      <c r="I110" s="21">
        <v>1</v>
      </c>
      <c r="J110" s="21" t="s">
        <v>29</v>
      </c>
      <c r="K110" s="4"/>
      <c r="L110" s="22" t="s">
        <v>665</v>
      </c>
      <c r="M110" s="4"/>
      <c r="N110" s="21" t="s">
        <v>894</v>
      </c>
      <c r="O110" s="21" t="s">
        <v>895</v>
      </c>
      <c r="P110" s="21" t="s">
        <v>814</v>
      </c>
      <c r="Q110" s="4">
        <v>2024</v>
      </c>
      <c r="R110" s="23" t="s">
        <v>730</v>
      </c>
    </row>
    <row r="111" s="18" customFormat="1" spans="1:18">
      <c r="A111" s="4">
        <v>110</v>
      </c>
      <c r="B111" s="4" t="s">
        <v>724</v>
      </c>
      <c r="C111" s="20" t="s">
        <v>900</v>
      </c>
      <c r="D111" s="21" t="s">
        <v>188</v>
      </c>
      <c r="E111" s="21" t="s">
        <v>720</v>
      </c>
      <c r="F111" s="21">
        <v>84610.41</v>
      </c>
      <c r="G111" s="21">
        <v>20076.14</v>
      </c>
      <c r="H111" s="21">
        <v>64534.27</v>
      </c>
      <c r="I111" s="21">
        <v>1</v>
      </c>
      <c r="J111" s="21" t="s">
        <v>24</v>
      </c>
      <c r="K111" s="4"/>
      <c r="L111" s="22" t="s">
        <v>881</v>
      </c>
      <c r="M111" s="4"/>
      <c r="N111" s="21" t="s">
        <v>894</v>
      </c>
      <c r="O111" s="21" t="s">
        <v>895</v>
      </c>
      <c r="P111" s="21" t="s">
        <v>814</v>
      </c>
      <c r="Q111" s="4">
        <v>2024</v>
      </c>
      <c r="R111" s="23" t="s">
        <v>730</v>
      </c>
    </row>
    <row r="112" s="18" customFormat="1" spans="1:18">
      <c r="A112" s="4">
        <v>111</v>
      </c>
      <c r="B112" s="4" t="s">
        <v>724</v>
      </c>
      <c r="C112" s="20" t="s">
        <v>901</v>
      </c>
      <c r="D112" s="21" t="s">
        <v>242</v>
      </c>
      <c r="E112" s="21" t="s">
        <v>732</v>
      </c>
      <c r="F112" s="21">
        <v>1120.72</v>
      </c>
      <c r="G112" s="21">
        <v>637.53</v>
      </c>
      <c r="H112" s="21">
        <v>483.19</v>
      </c>
      <c r="I112" s="21">
        <v>1</v>
      </c>
      <c r="J112" s="21" t="s">
        <v>40</v>
      </c>
      <c r="K112" s="4"/>
      <c r="L112" s="22" t="s">
        <v>902</v>
      </c>
      <c r="M112" s="4"/>
      <c r="N112" s="21" t="s">
        <v>894</v>
      </c>
      <c r="O112" s="21" t="s">
        <v>895</v>
      </c>
      <c r="P112" s="21" t="s">
        <v>814</v>
      </c>
      <c r="Q112" s="4">
        <v>2024</v>
      </c>
      <c r="R112" s="23" t="s">
        <v>730</v>
      </c>
    </row>
    <row r="113" s="18" customFormat="1" spans="1:18">
      <c r="A113" s="4">
        <v>112</v>
      </c>
      <c r="B113" s="4" t="s">
        <v>724</v>
      </c>
      <c r="C113" s="20" t="s">
        <v>903</v>
      </c>
      <c r="D113" s="21" t="s">
        <v>188</v>
      </c>
      <c r="E113" s="21" t="s">
        <v>720</v>
      </c>
      <c r="F113" s="21">
        <v>10523</v>
      </c>
      <c r="G113" s="21">
        <v>928.12</v>
      </c>
      <c r="H113" s="21">
        <v>9594.88</v>
      </c>
      <c r="I113" s="21">
        <v>1</v>
      </c>
      <c r="J113" s="21" t="s">
        <v>24</v>
      </c>
      <c r="K113" s="22"/>
      <c r="L113" s="22" t="s">
        <v>904</v>
      </c>
      <c r="M113" s="4"/>
      <c r="N113" s="21" t="s">
        <v>905</v>
      </c>
      <c r="O113" s="21" t="s">
        <v>906</v>
      </c>
      <c r="P113" s="21" t="s">
        <v>668</v>
      </c>
      <c r="Q113" s="4">
        <v>2024</v>
      </c>
      <c r="R113" s="23" t="s">
        <v>730</v>
      </c>
    </row>
    <row r="114" s="18" customFormat="1" spans="1:18">
      <c r="A114" s="4">
        <v>113</v>
      </c>
      <c r="B114" s="4" t="s">
        <v>724</v>
      </c>
      <c r="C114" s="20" t="s">
        <v>907</v>
      </c>
      <c r="D114" s="21" t="s">
        <v>27</v>
      </c>
      <c r="E114" s="21" t="s">
        <v>27</v>
      </c>
      <c r="F114" s="21">
        <v>14749.37</v>
      </c>
      <c r="G114" s="21">
        <v>442.48</v>
      </c>
      <c r="H114" s="21">
        <v>14306.89</v>
      </c>
      <c r="I114" s="21">
        <v>1</v>
      </c>
      <c r="J114" s="21" t="s">
        <v>29</v>
      </c>
      <c r="K114" s="22"/>
      <c r="L114" s="22" t="s">
        <v>665</v>
      </c>
      <c r="M114" s="4"/>
      <c r="N114" s="21" t="s">
        <v>905</v>
      </c>
      <c r="O114" s="21" t="s">
        <v>906</v>
      </c>
      <c r="P114" s="21" t="s">
        <v>668</v>
      </c>
      <c r="Q114" s="4">
        <v>2024</v>
      </c>
      <c r="R114" s="23" t="s">
        <v>730</v>
      </c>
    </row>
    <row r="115" s="18" customFormat="1" spans="1:18">
      <c r="A115" s="4">
        <v>114</v>
      </c>
      <c r="B115" s="4" t="s">
        <v>724</v>
      </c>
      <c r="C115" s="20" t="s">
        <v>908</v>
      </c>
      <c r="D115" s="21" t="s">
        <v>47</v>
      </c>
      <c r="E115" s="21" t="s">
        <v>732</v>
      </c>
      <c r="F115" s="21">
        <v>4174.83</v>
      </c>
      <c r="G115" s="21">
        <v>125.24</v>
      </c>
      <c r="H115" s="21">
        <v>4049.59</v>
      </c>
      <c r="I115" s="21">
        <v>1</v>
      </c>
      <c r="J115" s="21" t="s">
        <v>40</v>
      </c>
      <c r="K115" s="4"/>
      <c r="L115" s="22" t="s">
        <v>47</v>
      </c>
      <c r="M115" s="4"/>
      <c r="N115" s="21" t="s">
        <v>905</v>
      </c>
      <c r="O115" s="21" t="s">
        <v>906</v>
      </c>
      <c r="P115" s="21" t="s">
        <v>668</v>
      </c>
      <c r="Q115" s="4">
        <v>2024</v>
      </c>
      <c r="R115" s="23" t="s">
        <v>730</v>
      </c>
    </row>
    <row r="116" s="18" customFormat="1" spans="1:18">
      <c r="A116" s="4">
        <v>115</v>
      </c>
      <c r="B116" s="4" t="s">
        <v>724</v>
      </c>
      <c r="C116" s="20" t="s">
        <v>909</v>
      </c>
      <c r="D116" s="21" t="s">
        <v>572</v>
      </c>
      <c r="E116" s="21" t="s">
        <v>33</v>
      </c>
      <c r="F116" s="21">
        <v>6180.47</v>
      </c>
      <c r="G116" s="21">
        <v>185.41</v>
      </c>
      <c r="H116" s="21">
        <v>5995.06</v>
      </c>
      <c r="I116" s="21">
        <v>1</v>
      </c>
      <c r="J116" s="21" t="s">
        <v>35</v>
      </c>
      <c r="K116" s="4"/>
      <c r="L116" s="22" t="s">
        <v>37</v>
      </c>
      <c r="M116" s="4"/>
      <c r="N116" s="21" t="s">
        <v>905</v>
      </c>
      <c r="O116" s="21" t="s">
        <v>906</v>
      </c>
      <c r="P116" s="4" t="s">
        <v>668</v>
      </c>
      <c r="Q116" s="4">
        <v>2024</v>
      </c>
      <c r="R116" s="23" t="s">
        <v>730</v>
      </c>
    </row>
    <row r="117" s="18" customFormat="1" spans="1:18">
      <c r="A117" s="4">
        <v>116</v>
      </c>
      <c r="B117" s="4" t="s">
        <v>724</v>
      </c>
      <c r="C117" s="20" t="s">
        <v>910</v>
      </c>
      <c r="D117" s="21" t="s">
        <v>114</v>
      </c>
      <c r="E117" s="21" t="s">
        <v>735</v>
      </c>
      <c r="F117" s="21">
        <v>288</v>
      </c>
      <c r="G117" s="21">
        <v>16.4</v>
      </c>
      <c r="H117" s="21">
        <v>271.6</v>
      </c>
      <c r="I117" s="21">
        <v>1</v>
      </c>
      <c r="J117" s="21" t="s">
        <v>40</v>
      </c>
      <c r="K117" s="4"/>
      <c r="L117" s="22" t="s">
        <v>744</v>
      </c>
      <c r="M117" s="4"/>
      <c r="N117" s="21" t="s">
        <v>905</v>
      </c>
      <c r="O117" s="21" t="s">
        <v>906</v>
      </c>
      <c r="P117" s="4" t="s">
        <v>668</v>
      </c>
      <c r="Q117" s="4">
        <v>2024</v>
      </c>
      <c r="R117" s="23" t="s">
        <v>730</v>
      </c>
    </row>
    <row r="118" s="18" customFormat="1" spans="1:18">
      <c r="A118" s="4">
        <v>117</v>
      </c>
      <c r="B118" s="4" t="s">
        <v>724</v>
      </c>
      <c r="C118" s="20" t="s">
        <v>911</v>
      </c>
      <c r="D118" s="21" t="s">
        <v>210</v>
      </c>
      <c r="E118" s="21" t="s">
        <v>726</v>
      </c>
      <c r="F118" s="21">
        <v>533.11</v>
      </c>
      <c r="G118" s="21">
        <v>321.92</v>
      </c>
      <c r="H118" s="21">
        <v>211.19</v>
      </c>
      <c r="I118" s="21">
        <v>1</v>
      </c>
      <c r="J118" s="21" t="s">
        <v>40</v>
      </c>
      <c r="K118" s="4"/>
      <c r="L118" s="22" t="s">
        <v>912</v>
      </c>
      <c r="M118" s="4"/>
      <c r="N118" s="21" t="s">
        <v>905</v>
      </c>
      <c r="O118" s="21" t="s">
        <v>906</v>
      </c>
      <c r="P118" s="4" t="s">
        <v>668</v>
      </c>
      <c r="Q118" s="4">
        <v>2024</v>
      </c>
      <c r="R118" s="23" t="s">
        <v>730</v>
      </c>
    </row>
    <row r="119" s="18" customFormat="1" spans="1:18">
      <c r="A119" s="4">
        <v>118</v>
      </c>
      <c r="B119" s="4" t="s">
        <v>724</v>
      </c>
      <c r="C119" s="20" t="s">
        <v>913</v>
      </c>
      <c r="D119" s="21" t="s">
        <v>242</v>
      </c>
      <c r="E119" s="21" t="s">
        <v>732</v>
      </c>
      <c r="F119" s="21">
        <v>4.33</v>
      </c>
      <c r="G119" s="21">
        <v>1.81</v>
      </c>
      <c r="H119" s="21">
        <v>2.52</v>
      </c>
      <c r="I119" s="21">
        <v>1</v>
      </c>
      <c r="J119" s="21" t="s">
        <v>40</v>
      </c>
      <c r="K119" s="4"/>
      <c r="L119" s="22" t="s">
        <v>914</v>
      </c>
      <c r="M119" s="4"/>
      <c r="N119" s="21" t="s">
        <v>905</v>
      </c>
      <c r="O119" s="21" t="s">
        <v>906</v>
      </c>
      <c r="P119" s="4" t="s">
        <v>668</v>
      </c>
      <c r="Q119" s="4">
        <v>2024</v>
      </c>
      <c r="R119" s="23" t="s">
        <v>730</v>
      </c>
    </row>
    <row r="120" s="18" customFormat="1" spans="1:18">
      <c r="A120" s="4">
        <v>119</v>
      </c>
      <c r="B120" s="4" t="s">
        <v>724</v>
      </c>
      <c r="C120" s="20" t="s">
        <v>915</v>
      </c>
      <c r="D120" s="21" t="s">
        <v>217</v>
      </c>
      <c r="E120" s="21" t="s">
        <v>720</v>
      </c>
      <c r="F120" s="21">
        <v>346.74</v>
      </c>
      <c r="G120" s="21">
        <v>299.7</v>
      </c>
      <c r="H120" s="21">
        <v>47.04</v>
      </c>
      <c r="I120" s="21">
        <v>1</v>
      </c>
      <c r="J120" s="21" t="s">
        <v>24</v>
      </c>
      <c r="K120" s="4"/>
      <c r="L120" s="22" t="s">
        <v>916</v>
      </c>
      <c r="M120" s="4"/>
      <c r="N120" s="21" t="s">
        <v>905</v>
      </c>
      <c r="O120" s="21" t="s">
        <v>906</v>
      </c>
      <c r="P120" s="4" t="s">
        <v>668</v>
      </c>
      <c r="Q120" s="4">
        <v>2024</v>
      </c>
      <c r="R120" s="23" t="s">
        <v>730</v>
      </c>
    </row>
    <row r="121" s="18" customFormat="1" spans="1:18">
      <c r="A121" s="4">
        <v>120</v>
      </c>
      <c r="B121" s="4" t="s">
        <v>724</v>
      </c>
      <c r="C121" s="20" t="s">
        <v>917</v>
      </c>
      <c r="D121" s="21" t="s">
        <v>47</v>
      </c>
      <c r="E121" s="21" t="s">
        <v>732</v>
      </c>
      <c r="F121" s="21">
        <v>2515.9</v>
      </c>
      <c r="G121" s="21">
        <v>75.48</v>
      </c>
      <c r="H121" s="21">
        <v>2440.42</v>
      </c>
      <c r="I121" s="21">
        <v>1</v>
      </c>
      <c r="J121" s="21" t="s">
        <v>40</v>
      </c>
      <c r="K121" s="4"/>
      <c r="L121" s="22" t="s">
        <v>47</v>
      </c>
      <c r="M121" s="4"/>
      <c r="N121" s="21" t="s">
        <v>918</v>
      </c>
      <c r="O121" s="21" t="s">
        <v>919</v>
      </c>
      <c r="P121" s="4" t="s">
        <v>668</v>
      </c>
      <c r="Q121" s="4">
        <v>2024</v>
      </c>
      <c r="R121" s="23" t="s">
        <v>730</v>
      </c>
    </row>
    <row r="122" s="18" customFormat="1" spans="1:18">
      <c r="A122" s="4">
        <v>121</v>
      </c>
      <c r="B122" s="4" t="s">
        <v>724</v>
      </c>
      <c r="C122" s="20" t="s">
        <v>920</v>
      </c>
      <c r="D122" s="21" t="s">
        <v>921</v>
      </c>
      <c r="E122" s="21" t="s">
        <v>922</v>
      </c>
      <c r="F122" s="21">
        <v>753.25</v>
      </c>
      <c r="G122" s="21">
        <v>22.6</v>
      </c>
      <c r="H122" s="21">
        <v>730.65</v>
      </c>
      <c r="I122" s="21">
        <v>1</v>
      </c>
      <c r="J122" s="21" t="s">
        <v>40</v>
      </c>
      <c r="K122" s="4"/>
      <c r="L122" s="22" t="s">
        <v>921</v>
      </c>
      <c r="M122" s="4"/>
      <c r="N122" s="21" t="s">
        <v>918</v>
      </c>
      <c r="O122" s="21" t="s">
        <v>919</v>
      </c>
      <c r="P122" s="4" t="s">
        <v>668</v>
      </c>
      <c r="Q122" s="4">
        <v>2024</v>
      </c>
      <c r="R122" s="23" t="s">
        <v>730</v>
      </c>
    </row>
    <row r="123" s="18" customFormat="1" spans="1:18">
      <c r="A123" s="4">
        <v>122</v>
      </c>
      <c r="B123" s="4" t="s">
        <v>724</v>
      </c>
      <c r="C123" s="20" t="s">
        <v>923</v>
      </c>
      <c r="D123" s="21" t="s">
        <v>757</v>
      </c>
      <c r="E123" s="21" t="s">
        <v>720</v>
      </c>
      <c r="F123" s="21">
        <v>1216.38</v>
      </c>
      <c r="G123" s="21">
        <v>184.01</v>
      </c>
      <c r="H123" s="21">
        <v>1032.37</v>
      </c>
      <c r="I123" s="21">
        <v>1</v>
      </c>
      <c r="J123" s="21" t="s">
        <v>24</v>
      </c>
      <c r="K123" s="4"/>
      <c r="L123" s="22" t="s">
        <v>924</v>
      </c>
      <c r="M123" s="4"/>
      <c r="N123" s="21" t="s">
        <v>918</v>
      </c>
      <c r="O123" s="21" t="s">
        <v>919</v>
      </c>
      <c r="P123" s="4" t="s">
        <v>668</v>
      </c>
      <c r="Q123" s="4">
        <v>2024</v>
      </c>
      <c r="R123" s="23" t="s">
        <v>730</v>
      </c>
    </row>
    <row r="124" s="18" customFormat="1" spans="1:18">
      <c r="A124" s="4">
        <v>123</v>
      </c>
      <c r="B124" s="4" t="s">
        <v>724</v>
      </c>
      <c r="C124" s="20" t="s">
        <v>925</v>
      </c>
      <c r="D124" s="21" t="s">
        <v>27</v>
      </c>
      <c r="E124" s="21" t="s">
        <v>27</v>
      </c>
      <c r="F124" s="21">
        <v>6590.87</v>
      </c>
      <c r="G124" s="21">
        <v>197.73</v>
      </c>
      <c r="H124" s="21">
        <v>6393.14</v>
      </c>
      <c r="I124" s="21">
        <v>1</v>
      </c>
      <c r="J124" s="21" t="s">
        <v>29</v>
      </c>
      <c r="K124" s="4"/>
      <c r="L124" s="22" t="s">
        <v>665</v>
      </c>
      <c r="M124" s="4"/>
      <c r="N124" s="21" t="s">
        <v>918</v>
      </c>
      <c r="O124" s="21" t="s">
        <v>919</v>
      </c>
      <c r="P124" s="4" t="s">
        <v>668</v>
      </c>
      <c r="Q124" s="4">
        <v>2024</v>
      </c>
      <c r="R124" s="23" t="s">
        <v>730</v>
      </c>
    </row>
    <row r="125" s="18" customFormat="1" spans="1:18">
      <c r="A125" s="4">
        <v>124</v>
      </c>
      <c r="B125" s="4" t="s">
        <v>724</v>
      </c>
      <c r="C125" s="20" t="s">
        <v>926</v>
      </c>
      <c r="D125" s="21" t="s">
        <v>38</v>
      </c>
      <c r="E125" s="21" t="s">
        <v>600</v>
      </c>
      <c r="F125" s="21">
        <v>5390</v>
      </c>
      <c r="G125" s="21">
        <v>161.7</v>
      </c>
      <c r="H125" s="21">
        <v>5228.3</v>
      </c>
      <c r="I125" s="21">
        <v>1</v>
      </c>
      <c r="J125" s="21" t="s">
        <v>40</v>
      </c>
      <c r="K125" s="4"/>
      <c r="L125" s="22" t="s">
        <v>38</v>
      </c>
      <c r="M125" s="4"/>
      <c r="N125" s="21" t="s">
        <v>918</v>
      </c>
      <c r="O125" s="21" t="s">
        <v>919</v>
      </c>
      <c r="P125" s="4" t="s">
        <v>668</v>
      </c>
      <c r="Q125" s="4">
        <v>2024</v>
      </c>
      <c r="R125" s="23" t="s">
        <v>730</v>
      </c>
    </row>
    <row r="126" s="18" customFormat="1" spans="1:18">
      <c r="A126" s="4">
        <v>125</v>
      </c>
      <c r="B126" s="4" t="s">
        <v>724</v>
      </c>
      <c r="C126" s="20" t="s">
        <v>927</v>
      </c>
      <c r="D126" s="21" t="s">
        <v>242</v>
      </c>
      <c r="E126" s="21" t="s">
        <v>732</v>
      </c>
      <c r="F126" s="21">
        <v>440.28</v>
      </c>
      <c r="G126" s="21">
        <v>149.71</v>
      </c>
      <c r="H126" s="21">
        <v>290.57</v>
      </c>
      <c r="I126" s="21">
        <v>1</v>
      </c>
      <c r="J126" s="21" t="s">
        <v>40</v>
      </c>
      <c r="K126" s="4"/>
      <c r="L126" s="22" t="s">
        <v>256</v>
      </c>
      <c r="M126" s="4"/>
      <c r="N126" s="21" t="s">
        <v>918</v>
      </c>
      <c r="O126" s="21" t="s">
        <v>919</v>
      </c>
      <c r="P126" s="4" t="s">
        <v>668</v>
      </c>
      <c r="Q126" s="4">
        <v>2024</v>
      </c>
      <c r="R126" s="23" t="s">
        <v>730</v>
      </c>
    </row>
    <row r="127" s="18" customFormat="1" spans="1:18">
      <c r="A127" s="4">
        <v>126</v>
      </c>
      <c r="B127" s="4" t="s">
        <v>724</v>
      </c>
      <c r="C127" s="20" t="s">
        <v>928</v>
      </c>
      <c r="D127" s="21" t="s">
        <v>114</v>
      </c>
      <c r="E127" s="21" t="s">
        <v>735</v>
      </c>
      <c r="F127" s="21">
        <v>361.48</v>
      </c>
      <c r="G127" s="21">
        <v>156.79</v>
      </c>
      <c r="H127" s="21">
        <v>204.69</v>
      </c>
      <c r="I127" s="21">
        <v>1</v>
      </c>
      <c r="J127" s="21" t="s">
        <v>40</v>
      </c>
      <c r="K127" s="4"/>
      <c r="L127" s="22" t="s">
        <v>929</v>
      </c>
      <c r="M127" s="4"/>
      <c r="N127" s="21" t="s">
        <v>918</v>
      </c>
      <c r="O127" s="21" t="s">
        <v>919</v>
      </c>
      <c r="P127" s="4" t="s">
        <v>668</v>
      </c>
      <c r="Q127" s="4">
        <v>2024</v>
      </c>
      <c r="R127" s="23" t="s">
        <v>730</v>
      </c>
    </row>
    <row r="128" s="18" customFormat="1" spans="1:18">
      <c r="A128" s="4">
        <v>127</v>
      </c>
      <c r="B128" s="4" t="s">
        <v>724</v>
      </c>
      <c r="C128" s="20" t="s">
        <v>930</v>
      </c>
      <c r="D128" s="21" t="s">
        <v>27</v>
      </c>
      <c r="E128" s="21" t="s">
        <v>27</v>
      </c>
      <c r="F128" s="21">
        <v>4533.08</v>
      </c>
      <c r="G128" s="21">
        <v>135.99</v>
      </c>
      <c r="H128" s="21">
        <v>4397.09</v>
      </c>
      <c r="I128" s="21">
        <v>1</v>
      </c>
      <c r="J128" s="21" t="s">
        <v>29</v>
      </c>
      <c r="K128" s="4"/>
      <c r="L128" s="22" t="s">
        <v>665</v>
      </c>
      <c r="M128" s="4"/>
      <c r="N128" s="21" t="s">
        <v>931</v>
      </c>
      <c r="O128" s="21" t="s">
        <v>932</v>
      </c>
      <c r="P128" s="4" t="s">
        <v>668</v>
      </c>
      <c r="Q128" s="4">
        <v>2024</v>
      </c>
      <c r="R128" s="23" t="s">
        <v>730</v>
      </c>
    </row>
    <row r="129" s="18" customFormat="1" spans="1:18">
      <c r="A129" s="4">
        <v>128</v>
      </c>
      <c r="B129" s="4" t="s">
        <v>724</v>
      </c>
      <c r="C129" s="20" t="s">
        <v>933</v>
      </c>
      <c r="D129" s="21" t="s">
        <v>92</v>
      </c>
      <c r="E129" s="21" t="s">
        <v>922</v>
      </c>
      <c r="F129" s="21">
        <v>1098.28</v>
      </c>
      <c r="G129" s="21">
        <v>32.95</v>
      </c>
      <c r="H129" s="21">
        <v>1065.33</v>
      </c>
      <c r="I129" s="21">
        <v>1</v>
      </c>
      <c r="J129" s="21" t="s">
        <v>40</v>
      </c>
      <c r="K129" s="4"/>
      <c r="L129" s="22" t="s">
        <v>921</v>
      </c>
      <c r="M129" s="4"/>
      <c r="N129" s="21" t="s">
        <v>931</v>
      </c>
      <c r="O129" s="21" t="s">
        <v>932</v>
      </c>
      <c r="P129" s="4" t="s">
        <v>668</v>
      </c>
      <c r="Q129" s="4">
        <v>2024</v>
      </c>
      <c r="R129" s="23" t="s">
        <v>730</v>
      </c>
    </row>
    <row r="130" s="18" customFormat="1" spans="1:18">
      <c r="A130" s="4">
        <v>129</v>
      </c>
      <c r="B130" s="4" t="s">
        <v>724</v>
      </c>
      <c r="C130" s="20" t="s">
        <v>934</v>
      </c>
      <c r="D130" s="21" t="s">
        <v>33</v>
      </c>
      <c r="E130" s="21" t="s">
        <v>33</v>
      </c>
      <c r="F130" s="21">
        <v>8040.39</v>
      </c>
      <c r="G130" s="21">
        <v>241.21</v>
      </c>
      <c r="H130" s="21">
        <v>7799.18</v>
      </c>
      <c r="I130" s="21">
        <v>1</v>
      </c>
      <c r="J130" s="21" t="s">
        <v>35</v>
      </c>
      <c r="K130" s="4"/>
      <c r="L130" s="22" t="s">
        <v>37</v>
      </c>
      <c r="M130" s="4"/>
      <c r="N130" s="21" t="s">
        <v>931</v>
      </c>
      <c r="O130" s="21" t="s">
        <v>932</v>
      </c>
      <c r="P130" s="4" t="s">
        <v>668</v>
      </c>
      <c r="Q130" s="4">
        <v>2024</v>
      </c>
      <c r="R130" s="23" t="s">
        <v>730</v>
      </c>
    </row>
    <row r="131" s="18" customFormat="1" spans="1:18">
      <c r="A131" s="4">
        <v>130</v>
      </c>
      <c r="B131" s="4" t="s">
        <v>724</v>
      </c>
      <c r="C131" s="20" t="s">
        <v>935</v>
      </c>
      <c r="D131" s="21" t="s">
        <v>217</v>
      </c>
      <c r="E131" s="21" t="s">
        <v>740</v>
      </c>
      <c r="F131" s="21">
        <v>504.65</v>
      </c>
      <c r="G131" s="21">
        <v>372.52</v>
      </c>
      <c r="H131" s="21">
        <v>132.13</v>
      </c>
      <c r="I131" s="21">
        <v>1</v>
      </c>
      <c r="J131" s="21" t="s">
        <v>741</v>
      </c>
      <c r="K131" s="4"/>
      <c r="L131" s="22" t="s">
        <v>936</v>
      </c>
      <c r="M131" s="4"/>
      <c r="N131" s="21" t="s">
        <v>931</v>
      </c>
      <c r="O131" s="21" t="s">
        <v>932</v>
      </c>
      <c r="P131" s="4" t="s">
        <v>668</v>
      </c>
      <c r="Q131" s="4">
        <v>2024</v>
      </c>
      <c r="R131" s="23" t="s">
        <v>730</v>
      </c>
    </row>
    <row r="132" s="18" customFormat="1" spans="1:18">
      <c r="A132" s="4">
        <v>131</v>
      </c>
      <c r="B132" s="4" t="s">
        <v>724</v>
      </c>
      <c r="C132" s="20" t="s">
        <v>937</v>
      </c>
      <c r="D132" s="21" t="s">
        <v>242</v>
      </c>
      <c r="E132" s="21" t="s">
        <v>732</v>
      </c>
      <c r="F132" s="21">
        <v>2.17</v>
      </c>
      <c r="G132" s="21">
        <v>0.91</v>
      </c>
      <c r="H132" s="21">
        <v>1.26</v>
      </c>
      <c r="I132" s="21">
        <v>1</v>
      </c>
      <c r="J132" s="21" t="s">
        <v>40</v>
      </c>
      <c r="K132" s="4"/>
      <c r="L132" s="22" t="s">
        <v>914</v>
      </c>
      <c r="M132" s="4"/>
      <c r="N132" s="21" t="s">
        <v>931</v>
      </c>
      <c r="O132" s="21" t="s">
        <v>932</v>
      </c>
      <c r="P132" s="4" t="s">
        <v>668</v>
      </c>
      <c r="Q132" s="4">
        <v>2024</v>
      </c>
      <c r="R132" s="23" t="s">
        <v>730</v>
      </c>
    </row>
    <row r="133" s="18" customFormat="1" spans="1:18">
      <c r="A133" s="4">
        <v>132</v>
      </c>
      <c r="B133" s="4" t="s">
        <v>724</v>
      </c>
      <c r="C133" s="20" t="s">
        <v>938</v>
      </c>
      <c r="D133" s="21" t="s">
        <v>47</v>
      </c>
      <c r="E133" s="21" t="s">
        <v>732</v>
      </c>
      <c r="F133" s="21">
        <v>9344.3</v>
      </c>
      <c r="G133" s="21">
        <v>280.33</v>
      </c>
      <c r="H133" s="21">
        <v>9063.97</v>
      </c>
      <c r="I133" s="21">
        <v>1</v>
      </c>
      <c r="J133" s="21" t="s">
        <v>40</v>
      </c>
      <c r="K133" s="4"/>
      <c r="L133" s="22" t="s">
        <v>47</v>
      </c>
      <c r="M133" s="4"/>
      <c r="N133" s="21" t="s">
        <v>931</v>
      </c>
      <c r="O133" s="21" t="s">
        <v>932</v>
      </c>
      <c r="P133" s="4" t="s">
        <v>668</v>
      </c>
      <c r="Q133" s="4">
        <v>2024</v>
      </c>
      <c r="R133" s="23" t="s">
        <v>730</v>
      </c>
    </row>
    <row r="134" s="18" customFormat="1" spans="1:18">
      <c r="A134" s="4">
        <v>133</v>
      </c>
      <c r="B134" s="4" t="s">
        <v>724</v>
      </c>
      <c r="C134" s="20" t="s">
        <v>939</v>
      </c>
      <c r="D134" s="21" t="s">
        <v>354</v>
      </c>
      <c r="E134" s="21" t="s">
        <v>732</v>
      </c>
      <c r="F134" s="21">
        <v>7316.41</v>
      </c>
      <c r="G134" s="21">
        <v>219.49</v>
      </c>
      <c r="H134" s="21">
        <v>7096.92</v>
      </c>
      <c r="I134" s="21">
        <v>1</v>
      </c>
      <c r="J134" s="21" t="s">
        <v>35</v>
      </c>
      <c r="K134" s="4"/>
      <c r="L134" s="22" t="s">
        <v>94</v>
      </c>
      <c r="M134" s="4"/>
      <c r="N134" s="21" t="s">
        <v>931</v>
      </c>
      <c r="O134" s="21" t="s">
        <v>932</v>
      </c>
      <c r="P134" s="4" t="s">
        <v>668</v>
      </c>
      <c r="Q134" s="4">
        <v>2024</v>
      </c>
      <c r="R134" s="23" t="s">
        <v>730</v>
      </c>
    </row>
  </sheetData>
  <conditionalFormatting sqref="C1"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  <cfRule type="duplicateValues" dxfId="0" priority="61"/>
    <cfRule type="duplicateValues" dxfId="0" priority="62"/>
    <cfRule type="duplicateValues" dxfId="0" priority="63"/>
    <cfRule type="duplicateValues" dxfId="0" priority="64"/>
    <cfRule type="duplicateValues" dxfId="0" priority="65"/>
    <cfRule type="duplicateValues" dxfId="0" priority="66"/>
    <cfRule type="duplicateValues" dxfId="0" priority="67"/>
  </conditionalFormatting>
  <conditionalFormatting sqref="C2">
    <cfRule type="duplicateValues" dxfId="0" priority="15"/>
    <cfRule type="duplicateValues" dxfId="0" priority="16"/>
    <cfRule type="duplicateValues" dxfId="0" priority="17"/>
    <cfRule type="duplicateValues" dxfId="0" priority="18"/>
    <cfRule type="expression" dxfId="1" priority="19">
      <formula>AND(SUMPRODUCT(IFERROR(1*(($C$2&amp;"x")=(C2&amp;"x")),0))&gt;1,NOT(ISBLANK(C2)))</formula>
    </cfRule>
  </conditionalFormatting>
  <conditionalFormatting sqref="C4"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</conditionalFormatting>
  <conditionalFormatting sqref="C50">
    <cfRule type="expression" dxfId="1" priority="54">
      <formula>AND(SUMPRODUCT(IFERROR(1*(($C$50&amp;"x")=(C50&amp;"x")),0))&gt;1,NOT(ISBLANK(C50)))</formula>
    </cfRule>
  </conditionalFormatting>
  <conditionalFormatting sqref="C60">
    <cfRule type="expression" dxfId="1" priority="53">
      <formula>AND(SUMPRODUCT(IFERROR(1*(($C$60&amp;"x")=(C60&amp;"x")),0))&gt;1,NOT(ISBLANK(C60)))</formula>
    </cfRule>
  </conditionalFormatting>
  <conditionalFormatting sqref="C88">
    <cfRule type="duplicateValues" dxfId="0" priority="9"/>
    <cfRule type="duplicateValues" dxfId="0" priority="10"/>
    <cfRule type="duplicateValues" dxfId="0" priority="11"/>
    <cfRule type="duplicateValues" dxfId="0" priority="12"/>
    <cfRule type="expression" dxfId="1" priority="13">
      <formula>AND(SUMPRODUCT(IFERROR(1*(($C$88&amp;"x")=(C88&amp;"x")),0))&gt;1,NOT(ISBLANK(C88)))</formula>
    </cfRule>
  </conditionalFormatting>
  <conditionalFormatting sqref="C91">
    <cfRule type="expression" dxfId="1" priority="55">
      <formula>AND(SUMPRODUCT(IFERROR(1*(($C$91&amp;"x")=(C91&amp;"x")),0))&gt;1,NOT(ISBLANK(C91)))</formula>
    </cfRule>
  </conditionalFormatting>
  <conditionalFormatting sqref="C92">
    <cfRule type="duplicateValues" dxfId="0" priority="38"/>
    <cfRule type="duplicateValues" dxfId="0" priority="39"/>
    <cfRule type="duplicateValues" dxfId="0" priority="40"/>
    <cfRule type="duplicateValues" dxfId="0" priority="41"/>
    <cfRule type="duplicateValues" dxfId="0" priority="42"/>
    <cfRule type="duplicateValues" dxfId="0" priority="43"/>
    <cfRule type="duplicateValues" dxfId="0" priority="44"/>
    <cfRule type="duplicateValues" dxfId="0" priority="45"/>
    <cfRule type="duplicateValues" dxfId="0" priority="46"/>
    <cfRule type="duplicateValues" dxfId="0" priority="47"/>
    <cfRule type="duplicateValues" dxfId="0" priority="48"/>
    <cfRule type="duplicateValues" dxfId="0" priority="49"/>
    <cfRule type="duplicateValues" dxfId="0" priority="50"/>
    <cfRule type="duplicateValues" dxfId="0" priority="51"/>
    <cfRule type="duplicateValues" dxfId="0" priority="52"/>
  </conditionalFormatting>
  <conditionalFormatting sqref="C93">
    <cfRule type="duplicateValues" dxfId="0" priority="35"/>
    <cfRule type="duplicateValues" dxfId="0" priority="36"/>
    <cfRule type="expression" dxfId="1" priority="37">
      <formula>AND(SUMPRODUCT(IFERROR(1*(($C$93&amp;"x")=(C93&amp;"x")),0))&gt;1,NOT(ISBLANK(C93)))</formula>
    </cfRule>
  </conditionalFormatting>
  <conditionalFormatting sqref="C97"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</conditionalFormatting>
  <conditionalFormatting sqref="C$1:C$1048576">
    <cfRule type="duplicateValues" dxfId="0" priority="1"/>
  </conditionalFormatting>
  <conditionalFormatting sqref="C2:C87 C98:C114 C89:C96">
    <cfRule type="duplicateValues" dxfId="0" priority="14"/>
  </conditionalFormatting>
  <dataValidations count="1">
    <dataValidation allowBlank="1" showInputMessage="1" showErrorMessage="1" sqref="P2:P134"/>
  </dataValidations>
  <pageMargins left="0.75" right="0.75" top="1" bottom="1" header="0.5" footer="0.5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42"/>
  <sheetViews>
    <sheetView workbookViewId="0">
      <selection activeCell="G1" sqref="G$1:G$1048576"/>
    </sheetView>
  </sheetViews>
  <sheetFormatPr defaultColWidth="13" defaultRowHeight="14.4"/>
  <cols>
    <col min="1" max="1" width="7.66666666666667" customWidth="1"/>
    <col min="2" max="3" width="13" customWidth="1"/>
    <col min="4" max="4" width="39" customWidth="1"/>
    <col min="5" max="5" width="13" customWidth="1"/>
    <col min="6" max="8" width="13" style="12" customWidth="1"/>
    <col min="9" max="9" width="13" style="13" customWidth="1"/>
    <col min="10" max="16383" width="13" customWidth="1"/>
  </cols>
  <sheetData>
    <row r="1" s="11" customFormat="1" ht="43.2" spans="1:16">
      <c r="A1" s="14" t="s">
        <v>115</v>
      </c>
      <c r="B1" s="5" t="s">
        <v>116</v>
      </c>
      <c r="C1" s="5" t="s">
        <v>117</v>
      </c>
      <c r="D1" s="5" t="s">
        <v>118</v>
      </c>
      <c r="E1" s="5" t="s">
        <v>587</v>
      </c>
      <c r="F1" s="15" t="s">
        <v>119</v>
      </c>
      <c r="G1" s="15" t="s">
        <v>120</v>
      </c>
      <c r="H1" s="15" t="s">
        <v>121</v>
      </c>
      <c r="I1" s="16" t="s">
        <v>15</v>
      </c>
      <c r="J1" s="5" t="s">
        <v>122</v>
      </c>
      <c r="K1" s="5" t="s">
        <v>123</v>
      </c>
      <c r="L1" s="5" t="s">
        <v>124</v>
      </c>
      <c r="M1" s="5" t="s">
        <v>126</v>
      </c>
      <c r="N1" s="5" t="s">
        <v>127</v>
      </c>
      <c r="O1" s="14" t="s">
        <v>940</v>
      </c>
      <c r="P1" s="14" t="s">
        <v>125</v>
      </c>
    </row>
    <row r="2" customFormat="1" spans="1:15">
      <c r="A2">
        <v>1</v>
      </c>
      <c r="B2" t="s">
        <v>190</v>
      </c>
      <c r="C2" s="82" t="s">
        <v>941</v>
      </c>
      <c r="D2" t="s">
        <v>110</v>
      </c>
      <c r="E2" t="s">
        <v>110</v>
      </c>
      <c r="F2" t="s">
        <v>30</v>
      </c>
      <c r="G2" t="s">
        <v>30</v>
      </c>
      <c r="H2" t="s">
        <v>30</v>
      </c>
      <c r="I2" s="13">
        <v>1</v>
      </c>
      <c r="J2" t="s">
        <v>40</v>
      </c>
      <c r="K2" t="s">
        <v>30</v>
      </c>
      <c r="L2" t="s">
        <v>190</v>
      </c>
      <c r="M2" t="s">
        <v>942</v>
      </c>
      <c r="N2" t="s">
        <v>943</v>
      </c>
      <c r="O2" t="s">
        <v>944</v>
      </c>
    </row>
    <row r="3" customFormat="1" spans="1:15">
      <c r="A3">
        <v>2</v>
      </c>
      <c r="B3" t="s">
        <v>190</v>
      </c>
      <c r="C3" t="s">
        <v>945</v>
      </c>
      <c r="D3" t="s">
        <v>110</v>
      </c>
      <c r="E3" t="s">
        <v>110</v>
      </c>
      <c r="F3" t="s">
        <v>30</v>
      </c>
      <c r="G3" t="s">
        <v>30</v>
      </c>
      <c r="H3" t="s">
        <v>30</v>
      </c>
      <c r="I3" s="13">
        <v>1</v>
      </c>
      <c r="J3" t="s">
        <v>40</v>
      </c>
      <c r="K3" t="s">
        <v>30</v>
      </c>
      <c r="L3" t="s">
        <v>190</v>
      </c>
      <c r="M3" t="s">
        <v>942</v>
      </c>
      <c r="N3" t="s">
        <v>943</v>
      </c>
      <c r="O3" t="s">
        <v>944</v>
      </c>
    </row>
    <row r="4" customFormat="1" spans="1:15">
      <c r="A4">
        <v>3</v>
      </c>
      <c r="B4" t="s">
        <v>190</v>
      </c>
      <c r="C4" s="82" t="s">
        <v>946</v>
      </c>
      <c r="D4" t="s">
        <v>108</v>
      </c>
      <c r="E4" t="s">
        <v>108</v>
      </c>
      <c r="F4" t="s">
        <v>30</v>
      </c>
      <c r="G4" t="s">
        <v>30</v>
      </c>
      <c r="H4" t="s">
        <v>30</v>
      </c>
      <c r="I4" s="13">
        <v>1</v>
      </c>
      <c r="J4" t="s">
        <v>40</v>
      </c>
      <c r="K4" t="s">
        <v>30</v>
      </c>
      <c r="L4" t="s">
        <v>190</v>
      </c>
      <c r="M4" t="s">
        <v>947</v>
      </c>
      <c r="N4" t="s">
        <v>948</v>
      </c>
      <c r="O4" t="s">
        <v>944</v>
      </c>
    </row>
    <row r="5" customFormat="1" spans="1:15">
      <c r="A5">
        <v>4</v>
      </c>
      <c r="B5" t="s">
        <v>190</v>
      </c>
      <c r="C5" s="82" t="s">
        <v>949</v>
      </c>
      <c r="D5" t="s">
        <v>110</v>
      </c>
      <c r="E5" t="s">
        <v>110</v>
      </c>
      <c r="F5" t="s">
        <v>30</v>
      </c>
      <c r="G5" t="s">
        <v>30</v>
      </c>
      <c r="H5" t="s">
        <v>30</v>
      </c>
      <c r="I5" s="13">
        <v>1</v>
      </c>
      <c r="J5" t="s">
        <v>40</v>
      </c>
      <c r="K5" t="s">
        <v>30</v>
      </c>
      <c r="L5" t="s">
        <v>190</v>
      </c>
      <c r="M5" t="s">
        <v>947</v>
      </c>
      <c r="N5" t="s">
        <v>948</v>
      </c>
      <c r="O5" t="s">
        <v>944</v>
      </c>
    </row>
    <row r="6" customFormat="1" spans="1:15">
      <c r="A6">
        <v>5</v>
      </c>
      <c r="B6" t="s">
        <v>190</v>
      </c>
      <c r="C6" s="82" t="s">
        <v>950</v>
      </c>
      <c r="D6" t="s">
        <v>110</v>
      </c>
      <c r="E6" t="s">
        <v>110</v>
      </c>
      <c r="F6" t="s">
        <v>30</v>
      </c>
      <c r="G6" t="s">
        <v>30</v>
      </c>
      <c r="H6" t="s">
        <v>30</v>
      </c>
      <c r="I6" s="13">
        <v>1</v>
      </c>
      <c r="J6" t="s">
        <v>40</v>
      </c>
      <c r="K6" t="s">
        <v>30</v>
      </c>
      <c r="L6" t="s">
        <v>190</v>
      </c>
      <c r="M6" t="s">
        <v>947</v>
      </c>
      <c r="N6" t="s">
        <v>948</v>
      </c>
      <c r="O6" t="s">
        <v>944</v>
      </c>
    </row>
    <row r="7" customFormat="1" spans="1:15">
      <c r="A7">
        <v>6</v>
      </c>
      <c r="B7" t="s">
        <v>190</v>
      </c>
      <c r="C7" s="82" t="s">
        <v>951</v>
      </c>
      <c r="D7" t="s">
        <v>108</v>
      </c>
      <c r="E7" t="s">
        <v>108</v>
      </c>
      <c r="F7" t="s">
        <v>30</v>
      </c>
      <c r="G7" t="s">
        <v>30</v>
      </c>
      <c r="H7" t="s">
        <v>30</v>
      </c>
      <c r="I7" s="13">
        <v>1</v>
      </c>
      <c r="J7" t="s">
        <v>40</v>
      </c>
      <c r="K7" t="s">
        <v>30</v>
      </c>
      <c r="L7" t="s">
        <v>190</v>
      </c>
      <c r="M7" t="s">
        <v>952</v>
      </c>
      <c r="N7" t="s">
        <v>953</v>
      </c>
      <c r="O7" t="s">
        <v>944</v>
      </c>
    </row>
    <row r="8" customFormat="1" spans="1:15">
      <c r="A8">
        <v>7</v>
      </c>
      <c r="B8" t="s">
        <v>190</v>
      </c>
      <c r="C8" s="82" t="s">
        <v>954</v>
      </c>
      <c r="D8" t="s">
        <v>110</v>
      </c>
      <c r="E8" t="s">
        <v>110</v>
      </c>
      <c r="F8" t="s">
        <v>30</v>
      </c>
      <c r="G8" t="s">
        <v>30</v>
      </c>
      <c r="H8" t="s">
        <v>30</v>
      </c>
      <c r="I8" s="13">
        <v>1</v>
      </c>
      <c r="J8" t="s">
        <v>40</v>
      </c>
      <c r="K8" t="s">
        <v>30</v>
      </c>
      <c r="L8" t="s">
        <v>190</v>
      </c>
      <c r="M8" t="s">
        <v>952</v>
      </c>
      <c r="N8" t="s">
        <v>953</v>
      </c>
      <c r="O8" t="s">
        <v>944</v>
      </c>
    </row>
    <row r="9" customFormat="1" spans="1:15">
      <c r="A9">
        <v>8</v>
      </c>
      <c r="B9" t="s">
        <v>190</v>
      </c>
      <c r="C9" s="82" t="s">
        <v>955</v>
      </c>
      <c r="D9" t="s">
        <v>110</v>
      </c>
      <c r="E9" t="s">
        <v>110</v>
      </c>
      <c r="F9" t="s">
        <v>30</v>
      </c>
      <c r="G9" t="s">
        <v>30</v>
      </c>
      <c r="H9" t="s">
        <v>30</v>
      </c>
      <c r="I9" s="13">
        <v>1</v>
      </c>
      <c r="J9" t="s">
        <v>40</v>
      </c>
      <c r="K9" t="s">
        <v>30</v>
      </c>
      <c r="L9" t="s">
        <v>190</v>
      </c>
      <c r="M9" t="s">
        <v>952</v>
      </c>
      <c r="N9" t="s">
        <v>953</v>
      </c>
      <c r="O9" t="s">
        <v>944</v>
      </c>
    </row>
    <row r="10" customFormat="1" spans="1:15">
      <c r="A10">
        <v>9</v>
      </c>
      <c r="B10" t="s">
        <v>190</v>
      </c>
      <c r="C10" s="82" t="s">
        <v>956</v>
      </c>
      <c r="D10" t="s">
        <v>108</v>
      </c>
      <c r="E10" t="s">
        <v>108</v>
      </c>
      <c r="F10" t="s">
        <v>30</v>
      </c>
      <c r="G10" t="s">
        <v>30</v>
      </c>
      <c r="H10" t="s">
        <v>30</v>
      </c>
      <c r="I10" s="13">
        <v>1</v>
      </c>
      <c r="J10" t="s">
        <v>40</v>
      </c>
      <c r="K10" t="s">
        <v>30</v>
      </c>
      <c r="L10" t="s">
        <v>190</v>
      </c>
      <c r="M10" t="s">
        <v>957</v>
      </c>
      <c r="N10" s="82" t="s">
        <v>958</v>
      </c>
      <c r="O10" t="s">
        <v>944</v>
      </c>
    </row>
    <row r="11" customFormat="1" spans="1:15">
      <c r="A11">
        <v>10</v>
      </c>
      <c r="B11" t="s">
        <v>190</v>
      </c>
      <c r="C11" t="s">
        <v>959</v>
      </c>
      <c r="D11" t="s">
        <v>110</v>
      </c>
      <c r="E11" t="s">
        <v>110</v>
      </c>
      <c r="F11" t="s">
        <v>30</v>
      </c>
      <c r="G11" t="s">
        <v>30</v>
      </c>
      <c r="H11" t="s">
        <v>30</v>
      </c>
      <c r="I11" s="13">
        <v>1</v>
      </c>
      <c r="J11" t="s">
        <v>40</v>
      </c>
      <c r="K11" t="s">
        <v>30</v>
      </c>
      <c r="L11" t="s">
        <v>190</v>
      </c>
      <c r="M11" t="s">
        <v>957</v>
      </c>
      <c r="N11" t="s">
        <v>958</v>
      </c>
      <c r="O11" t="s">
        <v>944</v>
      </c>
    </row>
    <row r="12" customFormat="1" spans="1:15">
      <c r="A12">
        <v>11</v>
      </c>
      <c r="B12" t="s">
        <v>190</v>
      </c>
      <c r="C12" t="s">
        <v>960</v>
      </c>
      <c r="D12" t="s">
        <v>110</v>
      </c>
      <c r="E12" t="s">
        <v>110</v>
      </c>
      <c r="F12" t="s">
        <v>30</v>
      </c>
      <c r="G12" t="s">
        <v>30</v>
      </c>
      <c r="H12" t="s">
        <v>30</v>
      </c>
      <c r="I12" s="13">
        <v>1</v>
      </c>
      <c r="J12" t="s">
        <v>40</v>
      </c>
      <c r="K12" t="s">
        <v>30</v>
      </c>
      <c r="L12" t="s">
        <v>190</v>
      </c>
      <c r="M12" t="s">
        <v>957</v>
      </c>
      <c r="N12" t="s">
        <v>958</v>
      </c>
      <c r="O12" t="s">
        <v>944</v>
      </c>
    </row>
    <row r="13" customFormat="1" spans="1:15">
      <c r="A13">
        <v>12</v>
      </c>
      <c r="B13" t="s">
        <v>190</v>
      </c>
      <c r="C13" s="82" t="s">
        <v>961</v>
      </c>
      <c r="D13" t="s">
        <v>110</v>
      </c>
      <c r="E13" t="s">
        <v>110</v>
      </c>
      <c r="F13" t="s">
        <v>30</v>
      </c>
      <c r="G13" t="s">
        <v>30</v>
      </c>
      <c r="H13" t="s">
        <v>30</v>
      </c>
      <c r="I13" s="13">
        <v>1</v>
      </c>
      <c r="J13" t="s">
        <v>40</v>
      </c>
      <c r="K13" t="s">
        <v>30</v>
      </c>
      <c r="L13" t="s">
        <v>190</v>
      </c>
      <c r="M13" t="s">
        <v>962</v>
      </c>
      <c r="N13" t="s">
        <v>963</v>
      </c>
      <c r="O13" t="s">
        <v>944</v>
      </c>
    </row>
    <row r="14" customFormat="1" spans="1:15">
      <c r="A14">
        <v>13</v>
      </c>
      <c r="B14" t="s">
        <v>190</v>
      </c>
      <c r="C14" s="82" t="s">
        <v>964</v>
      </c>
      <c r="D14" t="s">
        <v>110</v>
      </c>
      <c r="E14" t="s">
        <v>110</v>
      </c>
      <c r="F14" t="s">
        <v>30</v>
      </c>
      <c r="G14" t="s">
        <v>30</v>
      </c>
      <c r="H14" t="s">
        <v>30</v>
      </c>
      <c r="I14" s="13">
        <v>1</v>
      </c>
      <c r="J14" t="s">
        <v>40</v>
      </c>
      <c r="K14" t="s">
        <v>30</v>
      </c>
      <c r="L14" t="s">
        <v>190</v>
      </c>
      <c r="M14" t="s">
        <v>962</v>
      </c>
      <c r="N14" s="82" t="s">
        <v>963</v>
      </c>
      <c r="O14" t="s">
        <v>944</v>
      </c>
    </row>
    <row r="15" customFormat="1" spans="1:15">
      <c r="A15">
        <v>14</v>
      </c>
      <c r="B15" t="s">
        <v>190</v>
      </c>
      <c r="C15" s="82" t="s">
        <v>965</v>
      </c>
      <c r="D15" t="s">
        <v>108</v>
      </c>
      <c r="E15" t="s">
        <v>108</v>
      </c>
      <c r="F15" t="s">
        <v>30</v>
      </c>
      <c r="G15" t="s">
        <v>30</v>
      </c>
      <c r="H15" t="s">
        <v>30</v>
      </c>
      <c r="I15" s="13">
        <v>1</v>
      </c>
      <c r="J15" t="s">
        <v>40</v>
      </c>
      <c r="K15" t="s">
        <v>30</v>
      </c>
      <c r="L15" t="s">
        <v>190</v>
      </c>
      <c r="M15" t="s">
        <v>962</v>
      </c>
      <c r="N15" s="82" t="s">
        <v>963</v>
      </c>
      <c r="O15" t="s">
        <v>944</v>
      </c>
    </row>
    <row r="16" customFormat="1" spans="1:15">
      <c r="A16">
        <v>15</v>
      </c>
      <c r="B16" t="s">
        <v>190</v>
      </c>
      <c r="C16" s="82" t="s">
        <v>966</v>
      </c>
      <c r="D16" t="s">
        <v>108</v>
      </c>
      <c r="E16" t="s">
        <v>108</v>
      </c>
      <c r="F16" t="s">
        <v>30</v>
      </c>
      <c r="G16" t="s">
        <v>30</v>
      </c>
      <c r="H16" t="s">
        <v>30</v>
      </c>
      <c r="I16" s="13">
        <v>1</v>
      </c>
      <c r="J16" t="s">
        <v>40</v>
      </c>
      <c r="K16" t="s">
        <v>30</v>
      </c>
      <c r="L16" t="s">
        <v>190</v>
      </c>
      <c r="M16" t="s">
        <v>967</v>
      </c>
      <c r="N16" t="s">
        <v>968</v>
      </c>
      <c r="O16" t="s">
        <v>944</v>
      </c>
    </row>
    <row r="17" customFormat="1" spans="1:15">
      <c r="A17">
        <v>16</v>
      </c>
      <c r="B17" t="s">
        <v>190</v>
      </c>
      <c r="C17" t="s">
        <v>969</v>
      </c>
      <c r="D17" t="s">
        <v>110</v>
      </c>
      <c r="E17" t="s">
        <v>110</v>
      </c>
      <c r="F17" t="s">
        <v>30</v>
      </c>
      <c r="G17" t="s">
        <v>30</v>
      </c>
      <c r="H17" t="s">
        <v>30</v>
      </c>
      <c r="I17" s="13">
        <v>1</v>
      </c>
      <c r="J17" t="s">
        <v>40</v>
      </c>
      <c r="K17" t="s">
        <v>30</v>
      </c>
      <c r="L17" t="s">
        <v>190</v>
      </c>
      <c r="M17" t="s">
        <v>967</v>
      </c>
      <c r="N17" t="s">
        <v>968</v>
      </c>
      <c r="O17" t="s">
        <v>944</v>
      </c>
    </row>
    <row r="18" customFormat="1" spans="1:15">
      <c r="A18">
        <v>17</v>
      </c>
      <c r="B18" t="s">
        <v>190</v>
      </c>
      <c r="C18" t="s">
        <v>970</v>
      </c>
      <c r="D18" t="s">
        <v>110</v>
      </c>
      <c r="E18" t="s">
        <v>110</v>
      </c>
      <c r="F18" t="s">
        <v>30</v>
      </c>
      <c r="G18" t="s">
        <v>30</v>
      </c>
      <c r="H18" t="s">
        <v>30</v>
      </c>
      <c r="I18" s="13">
        <v>1</v>
      </c>
      <c r="J18" t="s">
        <v>40</v>
      </c>
      <c r="K18" t="s">
        <v>30</v>
      </c>
      <c r="L18" t="s">
        <v>190</v>
      </c>
      <c r="M18" t="s">
        <v>967</v>
      </c>
      <c r="N18" t="s">
        <v>968</v>
      </c>
      <c r="O18" t="s">
        <v>944</v>
      </c>
    </row>
    <row r="19" customFormat="1" spans="1:15">
      <c r="A19">
        <v>18</v>
      </c>
      <c r="B19" t="s">
        <v>190</v>
      </c>
      <c r="C19" t="s">
        <v>971</v>
      </c>
      <c r="D19" t="s">
        <v>110</v>
      </c>
      <c r="E19" t="s">
        <v>110</v>
      </c>
      <c r="F19" t="s">
        <v>30</v>
      </c>
      <c r="G19" t="s">
        <v>30</v>
      </c>
      <c r="H19" t="s">
        <v>30</v>
      </c>
      <c r="I19" s="13">
        <v>1</v>
      </c>
      <c r="J19" t="s">
        <v>40</v>
      </c>
      <c r="K19" t="s">
        <v>30</v>
      </c>
      <c r="L19" t="s">
        <v>190</v>
      </c>
      <c r="M19" t="s">
        <v>972</v>
      </c>
      <c r="N19" t="s">
        <v>973</v>
      </c>
      <c r="O19" t="s">
        <v>944</v>
      </c>
    </row>
    <row r="20" customFormat="1" spans="1:15">
      <c r="A20">
        <v>19</v>
      </c>
      <c r="B20" t="s">
        <v>190</v>
      </c>
      <c r="C20" t="s">
        <v>974</v>
      </c>
      <c r="D20" t="s">
        <v>110</v>
      </c>
      <c r="E20" t="s">
        <v>110</v>
      </c>
      <c r="F20" t="s">
        <v>30</v>
      </c>
      <c r="G20" t="s">
        <v>30</v>
      </c>
      <c r="H20" t="s">
        <v>30</v>
      </c>
      <c r="I20" s="13">
        <v>1</v>
      </c>
      <c r="J20" t="s">
        <v>40</v>
      </c>
      <c r="K20" t="s">
        <v>30</v>
      </c>
      <c r="L20" t="s">
        <v>190</v>
      </c>
      <c r="M20" t="s">
        <v>972</v>
      </c>
      <c r="N20" t="s">
        <v>973</v>
      </c>
      <c r="O20" t="s">
        <v>944</v>
      </c>
    </row>
    <row r="21" customFormat="1" spans="1:15">
      <c r="A21">
        <v>20</v>
      </c>
      <c r="B21" t="s">
        <v>190</v>
      </c>
      <c r="C21" t="s">
        <v>975</v>
      </c>
      <c r="D21" t="s">
        <v>108</v>
      </c>
      <c r="E21" t="s">
        <v>108</v>
      </c>
      <c r="F21" t="s">
        <v>30</v>
      </c>
      <c r="G21" t="s">
        <v>30</v>
      </c>
      <c r="H21" t="s">
        <v>30</v>
      </c>
      <c r="I21" s="13">
        <v>1</v>
      </c>
      <c r="J21" t="s">
        <v>40</v>
      </c>
      <c r="K21" t="s">
        <v>30</v>
      </c>
      <c r="L21" t="s">
        <v>190</v>
      </c>
      <c r="M21" t="s">
        <v>972</v>
      </c>
      <c r="N21" t="s">
        <v>973</v>
      </c>
      <c r="O21" t="s">
        <v>944</v>
      </c>
    </row>
    <row r="22" customFormat="1" spans="1:15">
      <c r="A22">
        <v>21</v>
      </c>
      <c r="B22" t="s">
        <v>190</v>
      </c>
      <c r="C22" t="s">
        <v>976</v>
      </c>
      <c r="D22" t="s">
        <v>108</v>
      </c>
      <c r="E22" t="s">
        <v>108</v>
      </c>
      <c r="F22" t="s">
        <v>30</v>
      </c>
      <c r="G22" t="s">
        <v>30</v>
      </c>
      <c r="H22" t="s">
        <v>30</v>
      </c>
      <c r="I22" s="13">
        <v>1</v>
      </c>
      <c r="J22" t="s">
        <v>40</v>
      </c>
      <c r="K22" t="s">
        <v>30</v>
      </c>
      <c r="L22" t="s">
        <v>190</v>
      </c>
      <c r="M22" t="s">
        <v>977</v>
      </c>
      <c r="N22" t="s">
        <v>978</v>
      </c>
      <c r="O22" t="s">
        <v>944</v>
      </c>
    </row>
    <row r="23" customFormat="1" spans="1:15">
      <c r="A23">
        <v>22</v>
      </c>
      <c r="B23" t="s">
        <v>190</v>
      </c>
      <c r="C23" t="s">
        <v>979</v>
      </c>
      <c r="D23" t="s">
        <v>110</v>
      </c>
      <c r="E23" t="s">
        <v>110</v>
      </c>
      <c r="F23" t="s">
        <v>30</v>
      </c>
      <c r="G23" t="s">
        <v>30</v>
      </c>
      <c r="H23" t="s">
        <v>30</v>
      </c>
      <c r="I23" s="13">
        <v>1</v>
      </c>
      <c r="J23" t="s">
        <v>40</v>
      </c>
      <c r="K23" t="s">
        <v>30</v>
      </c>
      <c r="L23" t="s">
        <v>190</v>
      </c>
      <c r="M23" t="s">
        <v>977</v>
      </c>
      <c r="N23" t="s">
        <v>978</v>
      </c>
      <c r="O23" t="s">
        <v>944</v>
      </c>
    </row>
    <row r="24" customFormat="1" spans="1:15">
      <c r="A24">
        <v>23</v>
      </c>
      <c r="B24" t="s">
        <v>190</v>
      </c>
      <c r="C24" t="s">
        <v>980</v>
      </c>
      <c r="D24" t="s">
        <v>110</v>
      </c>
      <c r="E24" t="s">
        <v>110</v>
      </c>
      <c r="F24" t="s">
        <v>30</v>
      </c>
      <c r="G24" t="s">
        <v>30</v>
      </c>
      <c r="H24" t="s">
        <v>30</v>
      </c>
      <c r="I24" s="13">
        <v>1</v>
      </c>
      <c r="J24" t="s">
        <v>40</v>
      </c>
      <c r="K24" t="s">
        <v>30</v>
      </c>
      <c r="L24" t="s">
        <v>190</v>
      </c>
      <c r="M24" t="s">
        <v>977</v>
      </c>
      <c r="N24" t="s">
        <v>978</v>
      </c>
      <c r="O24" t="s">
        <v>944</v>
      </c>
    </row>
    <row r="25" customFormat="1" spans="1:15">
      <c r="A25">
        <v>24</v>
      </c>
      <c r="B25" t="s">
        <v>190</v>
      </c>
      <c r="C25" t="s">
        <v>981</v>
      </c>
      <c r="D25" t="s">
        <v>110</v>
      </c>
      <c r="E25" t="s">
        <v>110</v>
      </c>
      <c r="F25" t="s">
        <v>30</v>
      </c>
      <c r="G25" t="s">
        <v>30</v>
      </c>
      <c r="H25" t="s">
        <v>30</v>
      </c>
      <c r="I25" s="13">
        <v>1</v>
      </c>
      <c r="J25" t="s">
        <v>40</v>
      </c>
      <c r="K25" t="s">
        <v>30</v>
      </c>
      <c r="L25" t="s">
        <v>190</v>
      </c>
      <c r="M25" t="s">
        <v>977</v>
      </c>
      <c r="N25" t="s">
        <v>978</v>
      </c>
      <c r="O25" t="s">
        <v>944</v>
      </c>
    </row>
    <row r="26" customFormat="1" spans="1:15">
      <c r="A26">
        <v>25</v>
      </c>
      <c r="B26" t="s">
        <v>190</v>
      </c>
      <c r="C26" t="s">
        <v>982</v>
      </c>
      <c r="D26" t="s">
        <v>110</v>
      </c>
      <c r="E26" t="s">
        <v>110</v>
      </c>
      <c r="F26" t="s">
        <v>30</v>
      </c>
      <c r="G26" t="s">
        <v>30</v>
      </c>
      <c r="H26" t="s">
        <v>30</v>
      </c>
      <c r="I26" s="13">
        <v>1</v>
      </c>
      <c r="J26" t="s">
        <v>40</v>
      </c>
      <c r="K26" t="s">
        <v>30</v>
      </c>
      <c r="L26" t="s">
        <v>190</v>
      </c>
      <c r="M26" t="s">
        <v>977</v>
      </c>
      <c r="N26" t="s">
        <v>978</v>
      </c>
      <c r="O26" t="s">
        <v>944</v>
      </c>
    </row>
    <row r="27" customFormat="1" spans="1:15">
      <c r="A27">
        <v>26</v>
      </c>
      <c r="B27" t="s">
        <v>190</v>
      </c>
      <c r="C27" t="s">
        <v>983</v>
      </c>
      <c r="D27" t="s">
        <v>110</v>
      </c>
      <c r="E27" t="s">
        <v>110</v>
      </c>
      <c r="F27" t="s">
        <v>30</v>
      </c>
      <c r="G27" t="s">
        <v>30</v>
      </c>
      <c r="H27" t="s">
        <v>30</v>
      </c>
      <c r="I27" s="13">
        <v>1</v>
      </c>
      <c r="J27" t="s">
        <v>40</v>
      </c>
      <c r="K27" t="s">
        <v>30</v>
      </c>
      <c r="L27" t="s">
        <v>190</v>
      </c>
      <c r="M27" t="s">
        <v>977</v>
      </c>
      <c r="N27" t="s">
        <v>978</v>
      </c>
      <c r="O27" t="s">
        <v>944</v>
      </c>
    </row>
    <row r="28" customFormat="1" spans="1:15">
      <c r="A28">
        <v>27</v>
      </c>
      <c r="B28" t="s">
        <v>190</v>
      </c>
      <c r="C28" t="s">
        <v>984</v>
      </c>
      <c r="D28" t="s">
        <v>110</v>
      </c>
      <c r="E28" t="s">
        <v>110</v>
      </c>
      <c r="F28" t="s">
        <v>30</v>
      </c>
      <c r="G28" t="s">
        <v>30</v>
      </c>
      <c r="H28" t="s">
        <v>30</v>
      </c>
      <c r="I28" s="13">
        <v>1</v>
      </c>
      <c r="J28" t="s">
        <v>40</v>
      </c>
      <c r="K28" t="s">
        <v>30</v>
      </c>
      <c r="L28" t="s">
        <v>190</v>
      </c>
      <c r="M28" t="s">
        <v>977</v>
      </c>
      <c r="N28" t="s">
        <v>978</v>
      </c>
      <c r="O28" t="s">
        <v>944</v>
      </c>
    </row>
    <row r="29" customFormat="1" spans="1:15">
      <c r="A29">
        <v>28</v>
      </c>
      <c r="B29" t="s">
        <v>190</v>
      </c>
      <c r="C29" t="s">
        <v>985</v>
      </c>
      <c r="D29" t="s">
        <v>110</v>
      </c>
      <c r="E29" t="s">
        <v>110</v>
      </c>
      <c r="F29" t="s">
        <v>30</v>
      </c>
      <c r="G29" t="s">
        <v>30</v>
      </c>
      <c r="H29" t="s">
        <v>30</v>
      </c>
      <c r="I29" s="13">
        <v>1</v>
      </c>
      <c r="J29" t="s">
        <v>40</v>
      </c>
      <c r="K29" t="s">
        <v>30</v>
      </c>
      <c r="L29" t="s">
        <v>190</v>
      </c>
      <c r="M29" t="s">
        <v>986</v>
      </c>
      <c r="N29" t="s">
        <v>987</v>
      </c>
      <c r="O29" t="s">
        <v>944</v>
      </c>
    </row>
    <row r="30" customFormat="1" spans="1:15">
      <c r="A30">
        <v>29</v>
      </c>
      <c r="B30" t="s">
        <v>190</v>
      </c>
      <c r="C30" s="82" t="s">
        <v>988</v>
      </c>
      <c r="D30" t="s">
        <v>110</v>
      </c>
      <c r="E30" t="s">
        <v>110</v>
      </c>
      <c r="F30" t="s">
        <v>30</v>
      </c>
      <c r="G30" t="s">
        <v>30</v>
      </c>
      <c r="H30" t="s">
        <v>30</v>
      </c>
      <c r="I30" s="13">
        <v>1</v>
      </c>
      <c r="J30" t="s">
        <v>40</v>
      </c>
      <c r="K30" t="s">
        <v>30</v>
      </c>
      <c r="L30" t="s">
        <v>190</v>
      </c>
      <c r="M30" t="s">
        <v>986</v>
      </c>
      <c r="N30" t="s">
        <v>987</v>
      </c>
      <c r="O30" t="s">
        <v>944</v>
      </c>
    </row>
    <row r="31" customFormat="1" spans="1:15">
      <c r="A31">
        <v>30</v>
      </c>
      <c r="B31" t="s">
        <v>190</v>
      </c>
      <c r="C31" t="s">
        <v>989</v>
      </c>
      <c r="D31" t="s">
        <v>110</v>
      </c>
      <c r="E31" t="s">
        <v>110</v>
      </c>
      <c r="F31" t="s">
        <v>30</v>
      </c>
      <c r="G31" t="s">
        <v>30</v>
      </c>
      <c r="H31" t="s">
        <v>30</v>
      </c>
      <c r="I31" s="13">
        <v>1</v>
      </c>
      <c r="J31" t="s">
        <v>40</v>
      </c>
      <c r="K31" t="s">
        <v>30</v>
      </c>
      <c r="L31" t="s">
        <v>190</v>
      </c>
      <c r="M31" t="s">
        <v>986</v>
      </c>
      <c r="N31" t="s">
        <v>987</v>
      </c>
      <c r="O31" t="s">
        <v>944</v>
      </c>
    </row>
    <row r="32" customFormat="1" spans="1:15">
      <c r="A32">
        <v>31</v>
      </c>
      <c r="B32" t="s">
        <v>190</v>
      </c>
      <c r="C32" t="s">
        <v>990</v>
      </c>
      <c r="D32" t="s">
        <v>110</v>
      </c>
      <c r="E32" t="s">
        <v>110</v>
      </c>
      <c r="F32" t="s">
        <v>30</v>
      </c>
      <c r="G32" t="s">
        <v>30</v>
      </c>
      <c r="H32" t="s">
        <v>30</v>
      </c>
      <c r="I32" s="13">
        <v>1</v>
      </c>
      <c r="J32" t="s">
        <v>40</v>
      </c>
      <c r="K32" t="s">
        <v>30</v>
      </c>
      <c r="L32" t="s">
        <v>190</v>
      </c>
      <c r="M32" t="s">
        <v>986</v>
      </c>
      <c r="N32" t="s">
        <v>987</v>
      </c>
      <c r="O32" t="s">
        <v>944</v>
      </c>
    </row>
    <row r="33" customFormat="1" spans="1:15">
      <c r="A33">
        <v>32</v>
      </c>
      <c r="B33" t="s">
        <v>190</v>
      </c>
      <c r="C33" s="82" t="s">
        <v>991</v>
      </c>
      <c r="D33" t="s">
        <v>110</v>
      </c>
      <c r="E33" t="s">
        <v>110</v>
      </c>
      <c r="F33" t="s">
        <v>30</v>
      </c>
      <c r="G33" t="s">
        <v>30</v>
      </c>
      <c r="H33" t="s">
        <v>30</v>
      </c>
      <c r="I33" s="13">
        <v>1</v>
      </c>
      <c r="J33" t="s">
        <v>40</v>
      </c>
      <c r="K33" t="s">
        <v>30</v>
      </c>
      <c r="L33" t="s">
        <v>190</v>
      </c>
      <c r="M33" t="s">
        <v>986</v>
      </c>
      <c r="N33" s="82" t="s">
        <v>987</v>
      </c>
      <c r="O33" t="s">
        <v>944</v>
      </c>
    </row>
    <row r="34" customFormat="1" spans="1:15">
      <c r="A34">
        <v>33</v>
      </c>
      <c r="B34" t="s">
        <v>190</v>
      </c>
      <c r="C34" t="s">
        <v>992</v>
      </c>
      <c r="D34" t="s">
        <v>108</v>
      </c>
      <c r="E34" t="s">
        <v>108</v>
      </c>
      <c r="F34" t="s">
        <v>30</v>
      </c>
      <c r="G34" t="s">
        <v>30</v>
      </c>
      <c r="H34" t="s">
        <v>30</v>
      </c>
      <c r="I34" s="13">
        <v>1</v>
      </c>
      <c r="J34" t="s">
        <v>40</v>
      </c>
      <c r="K34" t="s">
        <v>30</v>
      </c>
      <c r="L34" t="s">
        <v>190</v>
      </c>
      <c r="M34" t="s">
        <v>986</v>
      </c>
      <c r="N34" t="s">
        <v>987</v>
      </c>
      <c r="O34" t="s">
        <v>944</v>
      </c>
    </row>
    <row r="35" customFormat="1" spans="1:15">
      <c r="A35">
        <v>34</v>
      </c>
      <c r="B35" t="s">
        <v>190</v>
      </c>
      <c r="C35" t="s">
        <v>993</v>
      </c>
      <c r="D35" t="s">
        <v>108</v>
      </c>
      <c r="E35" t="s">
        <v>108</v>
      </c>
      <c r="F35" t="s">
        <v>30</v>
      </c>
      <c r="G35" t="s">
        <v>30</v>
      </c>
      <c r="H35" t="s">
        <v>30</v>
      </c>
      <c r="I35" s="13">
        <v>1</v>
      </c>
      <c r="J35" t="s">
        <v>40</v>
      </c>
      <c r="K35" t="s">
        <v>30</v>
      </c>
      <c r="L35" t="s">
        <v>190</v>
      </c>
      <c r="M35" t="s">
        <v>994</v>
      </c>
      <c r="N35" t="s">
        <v>995</v>
      </c>
      <c r="O35" t="s">
        <v>944</v>
      </c>
    </row>
    <row r="36" customFormat="1" spans="1:15">
      <c r="A36">
        <v>35</v>
      </c>
      <c r="B36" t="s">
        <v>190</v>
      </c>
      <c r="C36" t="s">
        <v>996</v>
      </c>
      <c r="D36" t="s">
        <v>110</v>
      </c>
      <c r="E36" t="s">
        <v>110</v>
      </c>
      <c r="F36" t="s">
        <v>30</v>
      </c>
      <c r="G36" t="s">
        <v>30</v>
      </c>
      <c r="H36" t="s">
        <v>30</v>
      </c>
      <c r="I36" s="13">
        <v>1</v>
      </c>
      <c r="J36" t="s">
        <v>40</v>
      </c>
      <c r="K36" t="s">
        <v>30</v>
      </c>
      <c r="L36" t="s">
        <v>190</v>
      </c>
      <c r="M36" t="s">
        <v>994</v>
      </c>
      <c r="N36" t="s">
        <v>995</v>
      </c>
      <c r="O36" t="s">
        <v>944</v>
      </c>
    </row>
    <row r="37" customFormat="1" spans="1:15">
      <c r="A37">
        <v>36</v>
      </c>
      <c r="B37" t="s">
        <v>190</v>
      </c>
      <c r="C37" t="s">
        <v>997</v>
      </c>
      <c r="D37" t="s">
        <v>110</v>
      </c>
      <c r="E37" t="s">
        <v>110</v>
      </c>
      <c r="F37" t="s">
        <v>30</v>
      </c>
      <c r="G37" t="s">
        <v>30</v>
      </c>
      <c r="H37" t="s">
        <v>30</v>
      </c>
      <c r="I37" s="13">
        <v>1</v>
      </c>
      <c r="J37" t="s">
        <v>40</v>
      </c>
      <c r="K37" t="s">
        <v>30</v>
      </c>
      <c r="L37" t="s">
        <v>190</v>
      </c>
      <c r="M37" t="s">
        <v>994</v>
      </c>
      <c r="N37" t="s">
        <v>995</v>
      </c>
      <c r="O37" t="s">
        <v>944</v>
      </c>
    </row>
    <row r="38" customFormat="1" spans="1:15">
      <c r="A38">
        <v>37</v>
      </c>
      <c r="B38" t="s">
        <v>190</v>
      </c>
      <c r="C38" t="s">
        <v>998</v>
      </c>
      <c r="D38" t="s">
        <v>110</v>
      </c>
      <c r="E38" t="s">
        <v>110</v>
      </c>
      <c r="F38" t="s">
        <v>30</v>
      </c>
      <c r="G38" t="s">
        <v>30</v>
      </c>
      <c r="H38" t="s">
        <v>30</v>
      </c>
      <c r="I38" s="13">
        <v>1</v>
      </c>
      <c r="J38" t="s">
        <v>40</v>
      </c>
      <c r="K38" t="s">
        <v>30</v>
      </c>
      <c r="L38" t="s">
        <v>190</v>
      </c>
      <c r="M38" t="s">
        <v>999</v>
      </c>
      <c r="N38" t="s">
        <v>1000</v>
      </c>
      <c r="O38" t="s">
        <v>1001</v>
      </c>
    </row>
    <row r="39" customFormat="1" spans="1:15">
      <c r="A39">
        <v>38</v>
      </c>
      <c r="B39" t="s">
        <v>190</v>
      </c>
      <c r="C39" t="s">
        <v>1002</v>
      </c>
      <c r="D39" t="s">
        <v>110</v>
      </c>
      <c r="E39" t="s">
        <v>110</v>
      </c>
      <c r="F39" t="s">
        <v>30</v>
      </c>
      <c r="G39" t="s">
        <v>30</v>
      </c>
      <c r="H39" t="s">
        <v>30</v>
      </c>
      <c r="I39" s="13">
        <v>1</v>
      </c>
      <c r="J39" t="s">
        <v>40</v>
      </c>
      <c r="K39" t="s">
        <v>30</v>
      </c>
      <c r="L39" t="s">
        <v>190</v>
      </c>
      <c r="M39" t="s">
        <v>999</v>
      </c>
      <c r="N39" t="s">
        <v>1000</v>
      </c>
      <c r="O39" t="s">
        <v>1001</v>
      </c>
    </row>
    <row r="40" customFormat="1" spans="1:15">
      <c r="A40">
        <v>39</v>
      </c>
      <c r="B40" t="s">
        <v>190</v>
      </c>
      <c r="C40" t="s">
        <v>1003</v>
      </c>
      <c r="D40" t="s">
        <v>110</v>
      </c>
      <c r="E40" t="s">
        <v>110</v>
      </c>
      <c r="F40" t="s">
        <v>30</v>
      </c>
      <c r="G40" t="s">
        <v>30</v>
      </c>
      <c r="H40" t="s">
        <v>30</v>
      </c>
      <c r="I40" s="13">
        <v>1</v>
      </c>
      <c r="J40" t="s">
        <v>40</v>
      </c>
      <c r="K40" t="s">
        <v>30</v>
      </c>
      <c r="L40" t="s">
        <v>190</v>
      </c>
      <c r="M40" t="s">
        <v>1004</v>
      </c>
      <c r="N40" t="s">
        <v>1005</v>
      </c>
      <c r="O40" t="s">
        <v>1001</v>
      </c>
    </row>
    <row r="41" customFormat="1" spans="1:15">
      <c r="A41">
        <v>40</v>
      </c>
      <c r="B41" t="s">
        <v>190</v>
      </c>
      <c r="C41" t="s">
        <v>1006</v>
      </c>
      <c r="D41" t="s">
        <v>110</v>
      </c>
      <c r="E41" t="s">
        <v>110</v>
      </c>
      <c r="F41" t="s">
        <v>30</v>
      </c>
      <c r="G41" t="s">
        <v>30</v>
      </c>
      <c r="H41" t="s">
        <v>30</v>
      </c>
      <c r="I41" s="13">
        <v>1</v>
      </c>
      <c r="J41" t="s">
        <v>40</v>
      </c>
      <c r="K41" t="s">
        <v>30</v>
      </c>
      <c r="L41" t="s">
        <v>190</v>
      </c>
      <c r="M41" t="s">
        <v>1004</v>
      </c>
      <c r="N41" t="s">
        <v>1005</v>
      </c>
      <c r="O41" t="s">
        <v>1001</v>
      </c>
    </row>
    <row r="42" customFormat="1" spans="1:15">
      <c r="A42">
        <v>41</v>
      </c>
      <c r="B42" t="s">
        <v>190</v>
      </c>
      <c r="C42" t="s">
        <v>1007</v>
      </c>
      <c r="D42" t="s">
        <v>110</v>
      </c>
      <c r="E42" t="s">
        <v>110</v>
      </c>
      <c r="F42" t="s">
        <v>30</v>
      </c>
      <c r="G42" t="s">
        <v>30</v>
      </c>
      <c r="H42" t="s">
        <v>30</v>
      </c>
      <c r="I42" s="13">
        <v>1</v>
      </c>
      <c r="J42" t="s">
        <v>40</v>
      </c>
      <c r="K42" t="s">
        <v>30</v>
      </c>
      <c r="L42" t="s">
        <v>190</v>
      </c>
      <c r="M42" t="s">
        <v>1004</v>
      </c>
      <c r="N42" t="s">
        <v>1005</v>
      </c>
      <c r="O42" t="s">
        <v>1001</v>
      </c>
    </row>
    <row r="43" customFormat="1" spans="1:15">
      <c r="A43">
        <v>42</v>
      </c>
      <c r="B43" t="s">
        <v>190</v>
      </c>
      <c r="C43" t="s">
        <v>1008</v>
      </c>
      <c r="D43" t="s">
        <v>110</v>
      </c>
      <c r="E43" t="s">
        <v>110</v>
      </c>
      <c r="F43" t="s">
        <v>30</v>
      </c>
      <c r="G43" t="s">
        <v>30</v>
      </c>
      <c r="H43" t="s">
        <v>30</v>
      </c>
      <c r="I43" s="13">
        <v>1</v>
      </c>
      <c r="J43" t="s">
        <v>40</v>
      </c>
      <c r="K43" t="s">
        <v>30</v>
      </c>
      <c r="L43" t="s">
        <v>190</v>
      </c>
      <c r="M43" t="s">
        <v>1009</v>
      </c>
      <c r="N43" t="s">
        <v>1010</v>
      </c>
      <c r="O43" t="s">
        <v>1001</v>
      </c>
    </row>
    <row r="44" customFormat="1" spans="1:15">
      <c r="A44">
        <v>43</v>
      </c>
      <c r="B44" t="s">
        <v>190</v>
      </c>
      <c r="C44" t="s">
        <v>1011</v>
      </c>
      <c r="D44" t="s">
        <v>110</v>
      </c>
      <c r="E44" t="s">
        <v>110</v>
      </c>
      <c r="F44" t="s">
        <v>30</v>
      </c>
      <c r="G44" t="s">
        <v>30</v>
      </c>
      <c r="H44" t="s">
        <v>30</v>
      </c>
      <c r="I44" s="13">
        <v>1</v>
      </c>
      <c r="J44" t="s">
        <v>40</v>
      </c>
      <c r="K44" t="s">
        <v>30</v>
      </c>
      <c r="L44" t="s">
        <v>190</v>
      </c>
      <c r="M44" t="s">
        <v>1009</v>
      </c>
      <c r="N44" t="s">
        <v>1010</v>
      </c>
      <c r="O44" t="s">
        <v>1001</v>
      </c>
    </row>
    <row r="45" customFormat="1" spans="1:15">
      <c r="A45">
        <v>44</v>
      </c>
      <c r="B45" t="s">
        <v>190</v>
      </c>
      <c r="C45" t="s">
        <v>1012</v>
      </c>
      <c r="D45" t="s">
        <v>110</v>
      </c>
      <c r="E45" t="s">
        <v>110</v>
      </c>
      <c r="F45" t="s">
        <v>30</v>
      </c>
      <c r="G45" t="s">
        <v>30</v>
      </c>
      <c r="H45" t="s">
        <v>30</v>
      </c>
      <c r="I45" s="13">
        <v>1</v>
      </c>
      <c r="J45" t="s">
        <v>40</v>
      </c>
      <c r="K45" t="s">
        <v>30</v>
      </c>
      <c r="L45" t="s">
        <v>190</v>
      </c>
      <c r="M45" t="s">
        <v>1009</v>
      </c>
      <c r="N45" t="s">
        <v>1010</v>
      </c>
      <c r="O45" t="s">
        <v>1001</v>
      </c>
    </row>
    <row r="46" customFormat="1" spans="1:15">
      <c r="A46">
        <v>45</v>
      </c>
      <c r="B46" t="s">
        <v>190</v>
      </c>
      <c r="C46" t="s">
        <v>1013</v>
      </c>
      <c r="D46" t="s">
        <v>110</v>
      </c>
      <c r="E46" t="s">
        <v>110</v>
      </c>
      <c r="F46" t="s">
        <v>30</v>
      </c>
      <c r="G46" t="s">
        <v>30</v>
      </c>
      <c r="H46" t="s">
        <v>30</v>
      </c>
      <c r="I46" s="13">
        <v>1</v>
      </c>
      <c r="J46" t="s">
        <v>40</v>
      </c>
      <c r="K46" t="s">
        <v>30</v>
      </c>
      <c r="L46" t="s">
        <v>190</v>
      </c>
      <c r="M46" t="s">
        <v>1009</v>
      </c>
      <c r="N46" s="82" t="s">
        <v>1010</v>
      </c>
      <c r="O46" t="s">
        <v>1001</v>
      </c>
    </row>
    <row r="47" customFormat="1" spans="1:15">
      <c r="A47">
        <v>46</v>
      </c>
      <c r="B47" t="s">
        <v>190</v>
      </c>
      <c r="C47" t="s">
        <v>1014</v>
      </c>
      <c r="D47" t="s">
        <v>110</v>
      </c>
      <c r="E47" t="s">
        <v>110</v>
      </c>
      <c r="F47" t="s">
        <v>30</v>
      </c>
      <c r="G47" t="s">
        <v>30</v>
      </c>
      <c r="H47" t="s">
        <v>30</v>
      </c>
      <c r="I47" s="13">
        <v>1</v>
      </c>
      <c r="J47" t="s">
        <v>40</v>
      </c>
      <c r="K47" t="s">
        <v>30</v>
      </c>
      <c r="L47" t="s">
        <v>190</v>
      </c>
      <c r="M47" t="s">
        <v>1009</v>
      </c>
      <c r="N47" t="s">
        <v>1010</v>
      </c>
      <c r="O47" t="s">
        <v>1001</v>
      </c>
    </row>
    <row r="48" customFormat="1" spans="1:15">
      <c r="A48">
        <v>47</v>
      </c>
      <c r="B48" t="s">
        <v>190</v>
      </c>
      <c r="C48" t="s">
        <v>1015</v>
      </c>
      <c r="D48" t="s">
        <v>110</v>
      </c>
      <c r="E48" t="s">
        <v>110</v>
      </c>
      <c r="F48" t="s">
        <v>30</v>
      </c>
      <c r="G48" t="s">
        <v>30</v>
      </c>
      <c r="H48" t="s">
        <v>30</v>
      </c>
      <c r="I48" s="13">
        <v>1</v>
      </c>
      <c r="J48" t="s">
        <v>40</v>
      </c>
      <c r="K48" t="s">
        <v>30</v>
      </c>
      <c r="L48" t="s">
        <v>190</v>
      </c>
      <c r="M48" t="s">
        <v>1009</v>
      </c>
      <c r="N48" t="s">
        <v>1010</v>
      </c>
      <c r="O48" t="s">
        <v>1001</v>
      </c>
    </row>
    <row r="49" customFormat="1" spans="1:15">
      <c r="A49">
        <v>48</v>
      </c>
      <c r="B49" t="s">
        <v>190</v>
      </c>
      <c r="C49" t="s">
        <v>1016</v>
      </c>
      <c r="D49" t="s">
        <v>110</v>
      </c>
      <c r="E49" t="s">
        <v>110</v>
      </c>
      <c r="F49" t="s">
        <v>30</v>
      </c>
      <c r="G49" t="s">
        <v>30</v>
      </c>
      <c r="H49" t="s">
        <v>30</v>
      </c>
      <c r="I49" s="13">
        <v>1</v>
      </c>
      <c r="J49" t="s">
        <v>40</v>
      </c>
      <c r="K49" t="s">
        <v>30</v>
      </c>
      <c r="L49" t="s">
        <v>190</v>
      </c>
      <c r="M49" t="s">
        <v>1017</v>
      </c>
      <c r="N49" s="82" t="s">
        <v>1018</v>
      </c>
      <c r="O49" t="s">
        <v>1001</v>
      </c>
    </row>
    <row r="50" customFormat="1" spans="1:15">
      <c r="A50">
        <v>49</v>
      </c>
      <c r="B50" t="s">
        <v>190</v>
      </c>
      <c r="C50" t="s">
        <v>1019</v>
      </c>
      <c r="D50" t="s">
        <v>110</v>
      </c>
      <c r="E50" t="s">
        <v>110</v>
      </c>
      <c r="F50" t="s">
        <v>30</v>
      </c>
      <c r="G50" t="s">
        <v>30</v>
      </c>
      <c r="H50" t="s">
        <v>30</v>
      </c>
      <c r="I50" s="13">
        <v>1</v>
      </c>
      <c r="J50" t="s">
        <v>40</v>
      </c>
      <c r="K50" t="s">
        <v>30</v>
      </c>
      <c r="L50" t="s">
        <v>190</v>
      </c>
      <c r="M50" t="s">
        <v>1017</v>
      </c>
      <c r="N50" t="s">
        <v>1018</v>
      </c>
      <c r="O50" t="s">
        <v>1001</v>
      </c>
    </row>
    <row r="51" customFormat="1" spans="1:15">
      <c r="A51">
        <v>50</v>
      </c>
      <c r="B51" t="s">
        <v>190</v>
      </c>
      <c r="C51" t="s">
        <v>1020</v>
      </c>
      <c r="D51" t="s">
        <v>110</v>
      </c>
      <c r="E51" t="s">
        <v>110</v>
      </c>
      <c r="F51" t="s">
        <v>30</v>
      </c>
      <c r="G51" t="s">
        <v>30</v>
      </c>
      <c r="H51" t="s">
        <v>30</v>
      </c>
      <c r="I51" s="13">
        <v>1</v>
      </c>
      <c r="J51" t="s">
        <v>40</v>
      </c>
      <c r="K51" t="s">
        <v>30</v>
      </c>
      <c r="L51" t="s">
        <v>190</v>
      </c>
      <c r="M51" t="s">
        <v>1017</v>
      </c>
      <c r="N51" s="82" t="s">
        <v>1018</v>
      </c>
      <c r="O51" t="s">
        <v>1001</v>
      </c>
    </row>
    <row r="52" customFormat="1" spans="1:15">
      <c r="A52">
        <v>51</v>
      </c>
      <c r="B52" t="s">
        <v>190</v>
      </c>
      <c r="C52" t="s">
        <v>1021</v>
      </c>
      <c r="D52" t="s">
        <v>110</v>
      </c>
      <c r="E52" t="s">
        <v>110</v>
      </c>
      <c r="F52" t="s">
        <v>30</v>
      </c>
      <c r="G52" t="s">
        <v>30</v>
      </c>
      <c r="H52" t="s">
        <v>30</v>
      </c>
      <c r="I52" s="13">
        <v>1</v>
      </c>
      <c r="J52" t="s">
        <v>40</v>
      </c>
      <c r="K52" t="s">
        <v>30</v>
      </c>
      <c r="L52" t="s">
        <v>190</v>
      </c>
      <c r="M52" t="s">
        <v>1017</v>
      </c>
      <c r="N52" s="82" t="s">
        <v>1018</v>
      </c>
      <c r="O52" t="s">
        <v>1001</v>
      </c>
    </row>
    <row r="53" customFormat="1" spans="1:15">
      <c r="A53">
        <v>52</v>
      </c>
      <c r="B53" t="s">
        <v>190</v>
      </c>
      <c r="C53" t="s">
        <v>1022</v>
      </c>
      <c r="D53" t="s">
        <v>110</v>
      </c>
      <c r="E53" t="s">
        <v>110</v>
      </c>
      <c r="F53" t="s">
        <v>30</v>
      </c>
      <c r="G53" t="s">
        <v>30</v>
      </c>
      <c r="H53" t="s">
        <v>30</v>
      </c>
      <c r="I53" s="13">
        <v>1</v>
      </c>
      <c r="J53" t="s">
        <v>40</v>
      </c>
      <c r="K53" t="s">
        <v>30</v>
      </c>
      <c r="L53" t="s">
        <v>190</v>
      </c>
      <c r="M53" t="s">
        <v>1017</v>
      </c>
      <c r="N53" t="s">
        <v>1018</v>
      </c>
      <c r="O53" t="s">
        <v>1001</v>
      </c>
    </row>
    <row r="54" customFormat="1" spans="1:15">
      <c r="A54">
        <v>53</v>
      </c>
      <c r="B54" t="s">
        <v>190</v>
      </c>
      <c r="C54" t="s">
        <v>1023</v>
      </c>
      <c r="D54" t="s">
        <v>110</v>
      </c>
      <c r="E54" t="s">
        <v>110</v>
      </c>
      <c r="F54" t="s">
        <v>30</v>
      </c>
      <c r="G54" t="s">
        <v>30</v>
      </c>
      <c r="H54" t="s">
        <v>30</v>
      </c>
      <c r="I54" s="13">
        <v>1</v>
      </c>
      <c r="J54" t="s">
        <v>40</v>
      </c>
      <c r="K54" t="s">
        <v>30</v>
      </c>
      <c r="L54" t="s">
        <v>190</v>
      </c>
      <c r="M54" t="s">
        <v>1024</v>
      </c>
      <c r="N54" t="s">
        <v>1025</v>
      </c>
      <c r="O54" t="s">
        <v>1001</v>
      </c>
    </row>
    <row r="55" customFormat="1" spans="1:15">
      <c r="A55">
        <v>54</v>
      </c>
      <c r="B55" t="s">
        <v>190</v>
      </c>
      <c r="C55" t="s">
        <v>1026</v>
      </c>
      <c r="D55" t="s">
        <v>110</v>
      </c>
      <c r="E55" t="s">
        <v>110</v>
      </c>
      <c r="F55" t="s">
        <v>30</v>
      </c>
      <c r="G55" t="s">
        <v>30</v>
      </c>
      <c r="H55" t="s">
        <v>30</v>
      </c>
      <c r="I55" s="13">
        <v>1</v>
      </c>
      <c r="J55" t="s">
        <v>40</v>
      </c>
      <c r="K55" t="s">
        <v>30</v>
      </c>
      <c r="L55" t="s">
        <v>190</v>
      </c>
      <c r="M55" t="s">
        <v>1024</v>
      </c>
      <c r="N55" t="s">
        <v>1025</v>
      </c>
      <c r="O55" t="s">
        <v>1001</v>
      </c>
    </row>
    <row r="56" customFormat="1" spans="1:15">
      <c r="A56">
        <v>55</v>
      </c>
      <c r="B56" t="s">
        <v>190</v>
      </c>
      <c r="C56" t="s">
        <v>1027</v>
      </c>
      <c r="D56" t="s">
        <v>110</v>
      </c>
      <c r="E56" t="s">
        <v>110</v>
      </c>
      <c r="F56" t="s">
        <v>30</v>
      </c>
      <c r="G56" t="s">
        <v>30</v>
      </c>
      <c r="H56" t="s">
        <v>30</v>
      </c>
      <c r="I56" s="13">
        <v>1</v>
      </c>
      <c r="J56" t="s">
        <v>40</v>
      </c>
      <c r="K56" t="s">
        <v>30</v>
      </c>
      <c r="L56" t="s">
        <v>190</v>
      </c>
      <c r="M56" t="s">
        <v>1024</v>
      </c>
      <c r="N56" t="s">
        <v>1025</v>
      </c>
      <c r="O56" t="s">
        <v>1001</v>
      </c>
    </row>
    <row r="57" customFormat="1" spans="1:15">
      <c r="A57">
        <v>56</v>
      </c>
      <c r="B57" t="s">
        <v>190</v>
      </c>
      <c r="C57" t="s">
        <v>1028</v>
      </c>
      <c r="D57" t="s">
        <v>108</v>
      </c>
      <c r="E57" t="s">
        <v>108</v>
      </c>
      <c r="F57" t="s">
        <v>30</v>
      </c>
      <c r="G57" t="s">
        <v>30</v>
      </c>
      <c r="H57" t="s">
        <v>30</v>
      </c>
      <c r="I57" s="13">
        <v>1</v>
      </c>
      <c r="J57" t="s">
        <v>40</v>
      </c>
      <c r="K57" t="s">
        <v>30</v>
      </c>
      <c r="L57" t="s">
        <v>190</v>
      </c>
      <c r="M57" t="s">
        <v>999</v>
      </c>
      <c r="N57" s="82" t="s">
        <v>1000</v>
      </c>
      <c r="O57" t="s">
        <v>1001</v>
      </c>
    </row>
    <row r="58" customFormat="1" spans="1:15">
      <c r="A58">
        <v>57</v>
      </c>
      <c r="B58" t="s">
        <v>190</v>
      </c>
      <c r="C58" t="s">
        <v>1029</v>
      </c>
      <c r="D58" t="s">
        <v>108</v>
      </c>
      <c r="E58" t="s">
        <v>108</v>
      </c>
      <c r="F58" t="s">
        <v>30</v>
      </c>
      <c r="G58" t="s">
        <v>30</v>
      </c>
      <c r="H58" t="s">
        <v>30</v>
      </c>
      <c r="I58" s="13">
        <v>1</v>
      </c>
      <c r="J58" t="s">
        <v>40</v>
      </c>
      <c r="K58" t="s">
        <v>30</v>
      </c>
      <c r="L58" t="s">
        <v>190</v>
      </c>
      <c r="M58" t="s">
        <v>1004</v>
      </c>
      <c r="N58" s="82" t="s">
        <v>1005</v>
      </c>
      <c r="O58" t="s">
        <v>1001</v>
      </c>
    </row>
    <row r="59" customFormat="1" spans="1:15">
      <c r="A59">
        <v>58</v>
      </c>
      <c r="B59" t="s">
        <v>190</v>
      </c>
      <c r="C59" t="s">
        <v>1030</v>
      </c>
      <c r="D59" t="s">
        <v>108</v>
      </c>
      <c r="E59" t="s">
        <v>108</v>
      </c>
      <c r="F59" t="s">
        <v>30</v>
      </c>
      <c r="G59" t="s">
        <v>30</v>
      </c>
      <c r="H59" t="s">
        <v>30</v>
      </c>
      <c r="I59" s="13">
        <v>1</v>
      </c>
      <c r="J59" t="s">
        <v>40</v>
      </c>
      <c r="K59" t="s">
        <v>30</v>
      </c>
      <c r="L59" t="s">
        <v>190</v>
      </c>
      <c r="M59" t="s">
        <v>1009</v>
      </c>
      <c r="N59" t="s">
        <v>1010</v>
      </c>
      <c r="O59" t="s">
        <v>1001</v>
      </c>
    </row>
    <row r="60" customFormat="1" spans="1:15">
      <c r="A60">
        <v>59</v>
      </c>
      <c r="B60" t="s">
        <v>190</v>
      </c>
      <c r="C60" t="s">
        <v>1031</v>
      </c>
      <c r="D60" t="s">
        <v>108</v>
      </c>
      <c r="E60" t="s">
        <v>108</v>
      </c>
      <c r="F60" t="s">
        <v>30</v>
      </c>
      <c r="G60" t="s">
        <v>30</v>
      </c>
      <c r="H60" t="s">
        <v>30</v>
      </c>
      <c r="I60" s="13">
        <v>1</v>
      </c>
      <c r="J60" t="s">
        <v>40</v>
      </c>
      <c r="K60" t="s">
        <v>30</v>
      </c>
      <c r="L60" t="s">
        <v>190</v>
      </c>
      <c r="M60" t="s">
        <v>1017</v>
      </c>
      <c r="N60" s="82" t="s">
        <v>1018</v>
      </c>
      <c r="O60" t="s">
        <v>1001</v>
      </c>
    </row>
    <row r="61" customFormat="1" spans="1:15">
      <c r="A61">
        <v>60</v>
      </c>
      <c r="B61" t="s">
        <v>190</v>
      </c>
      <c r="C61" t="s">
        <v>1032</v>
      </c>
      <c r="D61" t="s">
        <v>108</v>
      </c>
      <c r="E61" t="s">
        <v>108</v>
      </c>
      <c r="F61" t="s">
        <v>30</v>
      </c>
      <c r="G61" t="s">
        <v>30</v>
      </c>
      <c r="H61" t="s">
        <v>30</v>
      </c>
      <c r="I61" s="13">
        <v>1</v>
      </c>
      <c r="J61" t="s">
        <v>40</v>
      </c>
      <c r="K61" t="s">
        <v>30</v>
      </c>
      <c r="L61" t="s">
        <v>190</v>
      </c>
      <c r="M61" t="s">
        <v>1024</v>
      </c>
      <c r="N61" t="s">
        <v>1025</v>
      </c>
      <c r="O61" t="s">
        <v>1001</v>
      </c>
    </row>
    <row r="62" customFormat="1" spans="1:15">
      <c r="A62">
        <v>61</v>
      </c>
      <c r="B62" t="s">
        <v>190</v>
      </c>
      <c r="C62" t="s">
        <v>1033</v>
      </c>
      <c r="D62" t="s">
        <v>108</v>
      </c>
      <c r="E62" t="s">
        <v>108</v>
      </c>
      <c r="F62" t="s">
        <v>30</v>
      </c>
      <c r="G62" t="s">
        <v>30</v>
      </c>
      <c r="H62" t="s">
        <v>30</v>
      </c>
      <c r="I62" s="13">
        <v>1</v>
      </c>
      <c r="J62" t="s">
        <v>40</v>
      </c>
      <c r="K62" t="s">
        <v>30</v>
      </c>
      <c r="L62" t="s">
        <v>390</v>
      </c>
      <c r="M62" t="s">
        <v>1034</v>
      </c>
      <c r="N62" s="82" t="s">
        <v>1035</v>
      </c>
      <c r="O62" t="s">
        <v>1001</v>
      </c>
    </row>
    <row r="63" customFormat="1" spans="1:15">
      <c r="A63">
        <v>62</v>
      </c>
      <c r="B63" t="s">
        <v>190</v>
      </c>
      <c r="C63" t="s">
        <v>1036</v>
      </c>
      <c r="D63" t="s">
        <v>108</v>
      </c>
      <c r="E63" t="s">
        <v>108</v>
      </c>
      <c r="F63" t="s">
        <v>30</v>
      </c>
      <c r="G63" t="s">
        <v>30</v>
      </c>
      <c r="H63" t="s">
        <v>30</v>
      </c>
      <c r="I63" s="13">
        <v>1</v>
      </c>
      <c r="J63" t="s">
        <v>40</v>
      </c>
      <c r="K63" t="s">
        <v>30</v>
      </c>
      <c r="L63" t="s">
        <v>390</v>
      </c>
      <c r="M63" t="s">
        <v>1037</v>
      </c>
      <c r="N63" s="82" t="s">
        <v>1038</v>
      </c>
      <c r="O63" t="s">
        <v>1001</v>
      </c>
    </row>
    <row r="64" customFormat="1" spans="1:15">
      <c r="A64">
        <v>63</v>
      </c>
      <c r="B64" t="s">
        <v>190</v>
      </c>
      <c r="C64" t="s">
        <v>1039</v>
      </c>
      <c r="D64" t="s">
        <v>108</v>
      </c>
      <c r="E64" t="s">
        <v>108</v>
      </c>
      <c r="F64" t="s">
        <v>30</v>
      </c>
      <c r="G64" t="s">
        <v>30</v>
      </c>
      <c r="H64" t="s">
        <v>30</v>
      </c>
      <c r="I64" s="13">
        <v>1</v>
      </c>
      <c r="J64" t="s">
        <v>40</v>
      </c>
      <c r="K64" t="s">
        <v>30</v>
      </c>
      <c r="L64" t="s">
        <v>1040</v>
      </c>
      <c r="M64" t="s">
        <v>1041</v>
      </c>
      <c r="N64" s="82" t="s">
        <v>1042</v>
      </c>
      <c r="O64" t="s">
        <v>1001</v>
      </c>
    </row>
    <row r="65" customFormat="1" spans="1:15">
      <c r="A65">
        <v>64</v>
      </c>
      <c r="B65" t="s">
        <v>190</v>
      </c>
      <c r="C65" t="s">
        <v>1043</v>
      </c>
      <c r="D65" t="s">
        <v>108</v>
      </c>
      <c r="E65" t="s">
        <v>108</v>
      </c>
      <c r="F65" t="s">
        <v>30</v>
      </c>
      <c r="G65" t="s">
        <v>30</v>
      </c>
      <c r="H65" t="s">
        <v>30</v>
      </c>
      <c r="I65" s="13">
        <v>1</v>
      </c>
      <c r="J65" t="s">
        <v>40</v>
      </c>
      <c r="K65" t="s">
        <v>30</v>
      </c>
      <c r="L65" t="s">
        <v>1044</v>
      </c>
      <c r="M65" t="s">
        <v>1045</v>
      </c>
      <c r="N65" s="82" t="s">
        <v>1046</v>
      </c>
      <c r="O65" t="s">
        <v>1001</v>
      </c>
    </row>
    <row r="66" customFormat="1" spans="1:15">
      <c r="A66">
        <v>65</v>
      </c>
      <c r="B66" t="s">
        <v>190</v>
      </c>
      <c r="C66" t="s">
        <v>1047</v>
      </c>
      <c r="D66" t="s">
        <v>110</v>
      </c>
      <c r="E66" t="s">
        <v>110</v>
      </c>
      <c r="F66" t="s">
        <v>30</v>
      </c>
      <c r="G66" t="s">
        <v>30</v>
      </c>
      <c r="H66" t="s">
        <v>30</v>
      </c>
      <c r="I66" s="13">
        <v>1</v>
      </c>
      <c r="J66" t="s">
        <v>40</v>
      </c>
      <c r="K66" t="s">
        <v>30</v>
      </c>
      <c r="L66" t="s">
        <v>1040</v>
      </c>
      <c r="M66" t="s">
        <v>1041</v>
      </c>
      <c r="N66" t="s">
        <v>1042</v>
      </c>
      <c r="O66" t="s">
        <v>1001</v>
      </c>
    </row>
    <row r="67" customFormat="1" spans="1:15">
      <c r="A67">
        <v>66</v>
      </c>
      <c r="B67" t="s">
        <v>190</v>
      </c>
      <c r="C67" t="s">
        <v>1048</v>
      </c>
      <c r="D67" t="s">
        <v>110</v>
      </c>
      <c r="E67" t="s">
        <v>110</v>
      </c>
      <c r="F67" t="s">
        <v>30</v>
      </c>
      <c r="G67" t="s">
        <v>30</v>
      </c>
      <c r="H67" t="s">
        <v>30</v>
      </c>
      <c r="I67" s="13">
        <v>1</v>
      </c>
      <c r="J67" t="s">
        <v>40</v>
      </c>
      <c r="K67" t="s">
        <v>30</v>
      </c>
      <c r="L67" t="s">
        <v>1044</v>
      </c>
      <c r="M67" t="s">
        <v>1045</v>
      </c>
      <c r="N67" t="s">
        <v>1046</v>
      </c>
      <c r="O67" t="s">
        <v>1001</v>
      </c>
    </row>
    <row r="68" customFormat="1" spans="1:15">
      <c r="A68">
        <v>67</v>
      </c>
      <c r="B68" t="s">
        <v>190</v>
      </c>
      <c r="C68" t="s">
        <v>1049</v>
      </c>
      <c r="D68" t="s">
        <v>110</v>
      </c>
      <c r="E68" t="s">
        <v>110</v>
      </c>
      <c r="F68" t="s">
        <v>30</v>
      </c>
      <c r="G68" t="s">
        <v>30</v>
      </c>
      <c r="H68" t="s">
        <v>30</v>
      </c>
      <c r="I68" s="13">
        <v>1</v>
      </c>
      <c r="J68" t="s">
        <v>40</v>
      </c>
      <c r="K68" t="s">
        <v>30</v>
      </c>
      <c r="L68" t="s">
        <v>390</v>
      </c>
      <c r="M68" t="s">
        <v>1037</v>
      </c>
      <c r="N68" t="s">
        <v>1038</v>
      </c>
      <c r="O68" t="s">
        <v>1001</v>
      </c>
    </row>
    <row r="69" customFormat="1" spans="1:15">
      <c r="A69">
        <v>68</v>
      </c>
      <c r="B69" t="s">
        <v>190</v>
      </c>
      <c r="C69" t="s">
        <v>1050</v>
      </c>
      <c r="D69" t="s">
        <v>110</v>
      </c>
      <c r="E69" t="s">
        <v>110</v>
      </c>
      <c r="F69" t="s">
        <v>30</v>
      </c>
      <c r="G69" t="s">
        <v>30</v>
      </c>
      <c r="H69" t="s">
        <v>30</v>
      </c>
      <c r="I69" s="13">
        <v>1</v>
      </c>
      <c r="J69" t="s">
        <v>40</v>
      </c>
      <c r="K69" t="s">
        <v>30</v>
      </c>
      <c r="L69" t="s">
        <v>390</v>
      </c>
      <c r="M69" t="s">
        <v>1034</v>
      </c>
      <c r="N69" t="s">
        <v>1035</v>
      </c>
      <c r="O69" t="s">
        <v>1001</v>
      </c>
    </row>
    <row r="70" customFormat="1" spans="1:15">
      <c r="A70">
        <v>69</v>
      </c>
      <c r="B70" t="s">
        <v>190</v>
      </c>
      <c r="C70" t="s">
        <v>1051</v>
      </c>
      <c r="D70" t="s">
        <v>110</v>
      </c>
      <c r="E70" t="s">
        <v>110</v>
      </c>
      <c r="F70" t="s">
        <v>30</v>
      </c>
      <c r="G70" t="s">
        <v>30</v>
      </c>
      <c r="H70" t="s">
        <v>30</v>
      </c>
      <c r="I70" s="13">
        <v>1</v>
      </c>
      <c r="J70" t="s">
        <v>40</v>
      </c>
      <c r="K70" t="s">
        <v>30</v>
      </c>
      <c r="L70" t="s">
        <v>390</v>
      </c>
      <c r="M70" t="s">
        <v>1034</v>
      </c>
      <c r="N70" s="82" t="s">
        <v>1035</v>
      </c>
      <c r="O70" t="s">
        <v>1001</v>
      </c>
    </row>
    <row r="71" customFormat="1" spans="1:15">
      <c r="A71">
        <v>70</v>
      </c>
      <c r="B71" t="s">
        <v>190</v>
      </c>
      <c r="C71" t="s">
        <v>1052</v>
      </c>
      <c r="D71" t="s">
        <v>110</v>
      </c>
      <c r="E71" t="s">
        <v>110</v>
      </c>
      <c r="F71" t="s">
        <v>30</v>
      </c>
      <c r="G71" t="s">
        <v>30</v>
      </c>
      <c r="H71" t="s">
        <v>30</v>
      </c>
      <c r="I71" s="13">
        <v>1</v>
      </c>
      <c r="J71" t="s">
        <v>40</v>
      </c>
      <c r="K71" t="s">
        <v>30</v>
      </c>
      <c r="L71" t="s">
        <v>190</v>
      </c>
      <c r="M71" t="s">
        <v>1053</v>
      </c>
      <c r="N71" s="82" t="s">
        <v>1054</v>
      </c>
      <c r="O71" t="s">
        <v>944</v>
      </c>
    </row>
    <row r="72" customFormat="1" spans="1:15">
      <c r="A72">
        <v>71</v>
      </c>
      <c r="B72" t="s">
        <v>190</v>
      </c>
      <c r="C72" t="s">
        <v>1055</v>
      </c>
      <c r="D72" t="s">
        <v>110</v>
      </c>
      <c r="E72" t="s">
        <v>110</v>
      </c>
      <c r="F72" t="s">
        <v>30</v>
      </c>
      <c r="G72" t="s">
        <v>30</v>
      </c>
      <c r="H72" t="s">
        <v>30</v>
      </c>
      <c r="I72" s="13">
        <v>1</v>
      </c>
      <c r="J72" t="s">
        <v>40</v>
      </c>
      <c r="K72" t="s">
        <v>30</v>
      </c>
      <c r="L72" t="s">
        <v>190</v>
      </c>
      <c r="M72" t="s">
        <v>1053</v>
      </c>
      <c r="N72" s="82" t="s">
        <v>1054</v>
      </c>
      <c r="O72" t="s">
        <v>944</v>
      </c>
    </row>
    <row r="73" customFormat="1" spans="1:15">
      <c r="A73">
        <v>72</v>
      </c>
      <c r="B73" t="s">
        <v>190</v>
      </c>
      <c r="C73" t="s">
        <v>1056</v>
      </c>
      <c r="D73" t="s">
        <v>108</v>
      </c>
      <c r="E73" t="s">
        <v>108</v>
      </c>
      <c r="F73" t="s">
        <v>30</v>
      </c>
      <c r="G73" t="s">
        <v>30</v>
      </c>
      <c r="H73" t="s">
        <v>30</v>
      </c>
      <c r="I73" s="13">
        <v>1</v>
      </c>
      <c r="J73" t="s">
        <v>40</v>
      </c>
      <c r="K73" t="s">
        <v>30</v>
      </c>
      <c r="L73" t="s">
        <v>190</v>
      </c>
      <c r="M73" t="s">
        <v>1053</v>
      </c>
      <c r="N73" s="82" t="s">
        <v>1054</v>
      </c>
      <c r="O73" t="s">
        <v>944</v>
      </c>
    </row>
    <row r="74" customFormat="1" spans="1:15">
      <c r="A74">
        <v>73</v>
      </c>
      <c r="B74" t="s">
        <v>190</v>
      </c>
      <c r="C74" t="s">
        <v>1057</v>
      </c>
      <c r="D74" t="s">
        <v>108</v>
      </c>
      <c r="E74" t="s">
        <v>108</v>
      </c>
      <c r="F74" t="s">
        <v>30</v>
      </c>
      <c r="G74" t="s">
        <v>30</v>
      </c>
      <c r="H74" t="s">
        <v>30</v>
      </c>
      <c r="I74" s="13">
        <v>1</v>
      </c>
      <c r="J74" t="s">
        <v>40</v>
      </c>
      <c r="K74" t="s">
        <v>30</v>
      </c>
      <c r="L74" t="s">
        <v>190</v>
      </c>
      <c r="M74" t="s">
        <v>1058</v>
      </c>
      <c r="N74" s="82" t="s">
        <v>1059</v>
      </c>
      <c r="O74" t="s">
        <v>944</v>
      </c>
    </row>
    <row r="75" customFormat="1" spans="1:15">
      <c r="A75">
        <v>74</v>
      </c>
      <c r="B75" t="s">
        <v>190</v>
      </c>
      <c r="C75" t="s">
        <v>1060</v>
      </c>
      <c r="D75" t="s">
        <v>110</v>
      </c>
      <c r="E75" t="s">
        <v>110</v>
      </c>
      <c r="F75" t="s">
        <v>30</v>
      </c>
      <c r="G75" t="s">
        <v>30</v>
      </c>
      <c r="H75" t="s">
        <v>30</v>
      </c>
      <c r="I75" s="13">
        <v>1</v>
      </c>
      <c r="J75" t="s">
        <v>40</v>
      </c>
      <c r="K75" t="s">
        <v>30</v>
      </c>
      <c r="L75" t="s">
        <v>190</v>
      </c>
      <c r="M75" t="s">
        <v>1058</v>
      </c>
      <c r="N75" s="82" t="s">
        <v>1059</v>
      </c>
      <c r="O75" t="s">
        <v>944</v>
      </c>
    </row>
    <row r="76" customFormat="1" spans="1:15">
      <c r="A76">
        <v>75</v>
      </c>
      <c r="B76" t="s">
        <v>190</v>
      </c>
      <c r="C76" t="s">
        <v>1061</v>
      </c>
      <c r="D76" t="s">
        <v>110</v>
      </c>
      <c r="E76" t="s">
        <v>110</v>
      </c>
      <c r="F76" t="s">
        <v>30</v>
      </c>
      <c r="G76" t="s">
        <v>30</v>
      </c>
      <c r="H76" t="s">
        <v>30</v>
      </c>
      <c r="I76" s="13">
        <v>1</v>
      </c>
      <c r="J76" t="s">
        <v>40</v>
      </c>
      <c r="K76" t="s">
        <v>30</v>
      </c>
      <c r="L76" t="s">
        <v>190</v>
      </c>
      <c r="M76" t="s">
        <v>1058</v>
      </c>
      <c r="N76" s="82" t="s">
        <v>1059</v>
      </c>
      <c r="O76" t="s">
        <v>944</v>
      </c>
    </row>
    <row r="77" customFormat="1" spans="1:15">
      <c r="A77">
        <v>76</v>
      </c>
      <c r="B77" t="s">
        <v>190</v>
      </c>
      <c r="C77" t="s">
        <v>1062</v>
      </c>
      <c r="D77" t="s">
        <v>110</v>
      </c>
      <c r="E77" t="s">
        <v>110</v>
      </c>
      <c r="F77" t="s">
        <v>30</v>
      </c>
      <c r="G77" t="s">
        <v>30</v>
      </c>
      <c r="H77" t="s">
        <v>30</v>
      </c>
      <c r="I77" s="13">
        <v>1</v>
      </c>
      <c r="J77" t="s">
        <v>40</v>
      </c>
      <c r="K77" t="s">
        <v>30</v>
      </c>
      <c r="L77" t="s">
        <v>190</v>
      </c>
      <c r="M77" t="s">
        <v>1063</v>
      </c>
      <c r="N77" t="s">
        <v>1064</v>
      </c>
      <c r="O77" t="s">
        <v>1001</v>
      </c>
    </row>
    <row r="78" customFormat="1" spans="1:15">
      <c r="A78">
        <v>77</v>
      </c>
      <c r="B78" t="s">
        <v>190</v>
      </c>
      <c r="C78" t="s">
        <v>1065</v>
      </c>
      <c r="D78" t="s">
        <v>110</v>
      </c>
      <c r="E78" t="s">
        <v>110</v>
      </c>
      <c r="F78" t="s">
        <v>30</v>
      </c>
      <c r="G78" t="s">
        <v>30</v>
      </c>
      <c r="H78" t="s">
        <v>30</v>
      </c>
      <c r="I78" s="13">
        <v>1</v>
      </c>
      <c r="J78" t="s">
        <v>40</v>
      </c>
      <c r="K78" t="s">
        <v>30</v>
      </c>
      <c r="L78" t="s">
        <v>190</v>
      </c>
      <c r="M78" t="s">
        <v>1063</v>
      </c>
      <c r="N78" t="s">
        <v>1064</v>
      </c>
      <c r="O78" t="s">
        <v>1001</v>
      </c>
    </row>
    <row r="79" customFormat="1" spans="1:15">
      <c r="A79">
        <v>78</v>
      </c>
      <c r="B79" t="s">
        <v>190</v>
      </c>
      <c r="C79" t="s">
        <v>1066</v>
      </c>
      <c r="D79" t="s">
        <v>110</v>
      </c>
      <c r="E79" t="s">
        <v>110</v>
      </c>
      <c r="F79" t="s">
        <v>30</v>
      </c>
      <c r="G79" t="s">
        <v>30</v>
      </c>
      <c r="H79" t="s">
        <v>30</v>
      </c>
      <c r="I79" s="13">
        <v>1</v>
      </c>
      <c r="J79" t="s">
        <v>40</v>
      </c>
      <c r="K79" t="s">
        <v>30</v>
      </c>
      <c r="L79" t="s">
        <v>190</v>
      </c>
      <c r="M79" t="s">
        <v>1063</v>
      </c>
      <c r="N79" s="82" t="s">
        <v>1064</v>
      </c>
      <c r="O79" t="s">
        <v>1001</v>
      </c>
    </row>
    <row r="80" customFormat="1" spans="1:15">
      <c r="A80">
        <v>79</v>
      </c>
      <c r="B80" t="s">
        <v>190</v>
      </c>
      <c r="C80" t="s">
        <v>1067</v>
      </c>
      <c r="D80" t="s">
        <v>110</v>
      </c>
      <c r="E80" t="s">
        <v>110</v>
      </c>
      <c r="F80" t="s">
        <v>30</v>
      </c>
      <c r="G80" t="s">
        <v>30</v>
      </c>
      <c r="H80" t="s">
        <v>30</v>
      </c>
      <c r="I80" s="13">
        <v>1</v>
      </c>
      <c r="J80" t="s">
        <v>40</v>
      </c>
      <c r="K80" t="s">
        <v>30</v>
      </c>
      <c r="L80" t="s">
        <v>190</v>
      </c>
      <c r="M80" t="s">
        <v>1068</v>
      </c>
      <c r="N80" s="82" t="s">
        <v>1069</v>
      </c>
      <c r="O80" t="s">
        <v>1001</v>
      </c>
    </row>
    <row r="81" customFormat="1" spans="1:15">
      <c r="A81">
        <v>80</v>
      </c>
      <c r="B81" t="s">
        <v>190</v>
      </c>
      <c r="C81" t="s">
        <v>1070</v>
      </c>
      <c r="D81" t="s">
        <v>110</v>
      </c>
      <c r="E81" t="s">
        <v>110</v>
      </c>
      <c r="F81" t="s">
        <v>30</v>
      </c>
      <c r="G81" t="s">
        <v>30</v>
      </c>
      <c r="H81" t="s">
        <v>30</v>
      </c>
      <c r="I81" s="13">
        <v>1</v>
      </c>
      <c r="J81" t="s">
        <v>40</v>
      </c>
      <c r="K81" t="s">
        <v>30</v>
      </c>
      <c r="L81" t="s">
        <v>190</v>
      </c>
      <c r="M81" t="s">
        <v>1068</v>
      </c>
      <c r="N81" t="s">
        <v>1069</v>
      </c>
      <c r="O81" t="s">
        <v>1001</v>
      </c>
    </row>
    <row r="82" customFormat="1" spans="1:15">
      <c r="A82">
        <v>81</v>
      </c>
      <c r="B82" t="s">
        <v>190</v>
      </c>
      <c r="C82" t="s">
        <v>1071</v>
      </c>
      <c r="D82" t="s">
        <v>110</v>
      </c>
      <c r="E82" t="s">
        <v>110</v>
      </c>
      <c r="F82" t="s">
        <v>30</v>
      </c>
      <c r="G82" t="s">
        <v>30</v>
      </c>
      <c r="H82" t="s">
        <v>30</v>
      </c>
      <c r="I82" s="13">
        <v>1</v>
      </c>
      <c r="J82" t="s">
        <v>40</v>
      </c>
      <c r="K82" t="s">
        <v>30</v>
      </c>
      <c r="L82" t="s">
        <v>190</v>
      </c>
      <c r="M82" t="s">
        <v>1068</v>
      </c>
      <c r="N82" t="s">
        <v>1069</v>
      </c>
      <c r="O82" t="s">
        <v>1001</v>
      </c>
    </row>
    <row r="83" customFormat="1" spans="1:15">
      <c r="A83">
        <v>82</v>
      </c>
      <c r="B83" t="s">
        <v>190</v>
      </c>
      <c r="C83" t="s">
        <v>1072</v>
      </c>
      <c r="D83" t="s">
        <v>110</v>
      </c>
      <c r="E83" t="s">
        <v>110</v>
      </c>
      <c r="F83" t="s">
        <v>30</v>
      </c>
      <c r="G83" t="s">
        <v>30</v>
      </c>
      <c r="H83" t="s">
        <v>30</v>
      </c>
      <c r="I83" s="13">
        <v>1</v>
      </c>
      <c r="J83" t="s">
        <v>40</v>
      </c>
      <c r="K83" t="s">
        <v>30</v>
      </c>
      <c r="L83" t="s">
        <v>190</v>
      </c>
      <c r="M83" t="s">
        <v>1073</v>
      </c>
      <c r="N83" t="s">
        <v>1074</v>
      </c>
      <c r="O83" t="s">
        <v>1001</v>
      </c>
    </row>
    <row r="84" customFormat="1" spans="1:15">
      <c r="A84">
        <v>83</v>
      </c>
      <c r="B84" t="s">
        <v>190</v>
      </c>
      <c r="C84" t="s">
        <v>1075</v>
      </c>
      <c r="D84" t="s">
        <v>110</v>
      </c>
      <c r="E84" t="s">
        <v>110</v>
      </c>
      <c r="F84" t="s">
        <v>30</v>
      </c>
      <c r="G84" t="s">
        <v>30</v>
      </c>
      <c r="H84" t="s">
        <v>30</v>
      </c>
      <c r="I84" s="13">
        <v>1</v>
      </c>
      <c r="J84" t="s">
        <v>40</v>
      </c>
      <c r="K84" t="s">
        <v>30</v>
      </c>
      <c r="L84" t="s">
        <v>190</v>
      </c>
      <c r="M84" t="s">
        <v>1073</v>
      </c>
      <c r="N84" t="s">
        <v>1074</v>
      </c>
      <c r="O84" t="s">
        <v>1001</v>
      </c>
    </row>
    <row r="85" customFormat="1" spans="1:15">
      <c r="A85">
        <v>84</v>
      </c>
      <c r="B85" t="s">
        <v>190</v>
      </c>
      <c r="C85" t="s">
        <v>1076</v>
      </c>
      <c r="D85" t="s">
        <v>108</v>
      </c>
      <c r="E85" t="s">
        <v>108</v>
      </c>
      <c r="F85" t="s">
        <v>30</v>
      </c>
      <c r="G85" t="s">
        <v>30</v>
      </c>
      <c r="H85" t="s">
        <v>30</v>
      </c>
      <c r="I85" s="13">
        <v>1</v>
      </c>
      <c r="J85" t="s">
        <v>40</v>
      </c>
      <c r="K85" t="s">
        <v>30</v>
      </c>
      <c r="L85" t="s">
        <v>190</v>
      </c>
      <c r="M85" t="s">
        <v>1063</v>
      </c>
      <c r="N85" t="s">
        <v>1064</v>
      </c>
      <c r="O85" t="s">
        <v>1001</v>
      </c>
    </row>
    <row r="86" customFormat="1" spans="1:15">
      <c r="A86">
        <v>85</v>
      </c>
      <c r="B86" t="s">
        <v>190</v>
      </c>
      <c r="C86" t="s">
        <v>1077</v>
      </c>
      <c r="D86" t="s">
        <v>108</v>
      </c>
      <c r="E86" t="s">
        <v>108</v>
      </c>
      <c r="F86" t="s">
        <v>30</v>
      </c>
      <c r="G86" t="s">
        <v>30</v>
      </c>
      <c r="H86" t="s">
        <v>30</v>
      </c>
      <c r="I86" s="13">
        <v>1</v>
      </c>
      <c r="J86" t="s">
        <v>40</v>
      </c>
      <c r="K86" t="s">
        <v>30</v>
      </c>
      <c r="L86" t="s">
        <v>190</v>
      </c>
      <c r="M86" t="s">
        <v>1068</v>
      </c>
      <c r="N86" t="s">
        <v>1069</v>
      </c>
      <c r="O86" t="s">
        <v>1001</v>
      </c>
    </row>
    <row r="87" customFormat="1" spans="1:15">
      <c r="A87">
        <v>86</v>
      </c>
      <c r="B87" t="s">
        <v>190</v>
      </c>
      <c r="C87" t="s">
        <v>1078</v>
      </c>
      <c r="D87" t="s">
        <v>108</v>
      </c>
      <c r="E87" t="s">
        <v>108</v>
      </c>
      <c r="F87" t="s">
        <v>30</v>
      </c>
      <c r="G87" t="s">
        <v>30</v>
      </c>
      <c r="H87" t="s">
        <v>30</v>
      </c>
      <c r="I87" s="13">
        <v>1</v>
      </c>
      <c r="J87" t="s">
        <v>40</v>
      </c>
      <c r="K87" t="s">
        <v>30</v>
      </c>
      <c r="L87" t="s">
        <v>190</v>
      </c>
      <c r="M87" t="s">
        <v>1073</v>
      </c>
      <c r="N87" t="s">
        <v>1074</v>
      </c>
      <c r="O87" t="s">
        <v>1001</v>
      </c>
    </row>
    <row r="88" customFormat="1" spans="1:15">
      <c r="A88">
        <v>87</v>
      </c>
      <c r="B88" t="s">
        <v>190</v>
      </c>
      <c r="C88" t="s">
        <v>1079</v>
      </c>
      <c r="D88" t="s">
        <v>110</v>
      </c>
      <c r="E88" t="s">
        <v>110</v>
      </c>
      <c r="F88" t="s">
        <v>30</v>
      </c>
      <c r="G88" t="s">
        <v>30</v>
      </c>
      <c r="H88" t="s">
        <v>30</v>
      </c>
      <c r="I88" s="13">
        <v>1</v>
      </c>
      <c r="J88" t="s">
        <v>40</v>
      </c>
      <c r="K88" t="s">
        <v>30</v>
      </c>
      <c r="L88" t="s">
        <v>1080</v>
      </c>
      <c r="M88" t="s">
        <v>1081</v>
      </c>
      <c r="N88" t="s">
        <v>1082</v>
      </c>
      <c r="O88" t="s">
        <v>1001</v>
      </c>
    </row>
    <row r="89" customFormat="1" spans="1:15">
      <c r="A89">
        <v>88</v>
      </c>
      <c r="B89" t="s">
        <v>190</v>
      </c>
      <c r="C89" t="s">
        <v>1083</v>
      </c>
      <c r="D89" t="s">
        <v>110</v>
      </c>
      <c r="E89" t="s">
        <v>110</v>
      </c>
      <c r="F89" t="s">
        <v>30</v>
      </c>
      <c r="G89" t="s">
        <v>30</v>
      </c>
      <c r="H89" t="s">
        <v>30</v>
      </c>
      <c r="I89" s="13">
        <v>1</v>
      </c>
      <c r="J89" t="s">
        <v>40</v>
      </c>
      <c r="K89" t="s">
        <v>30</v>
      </c>
      <c r="L89" t="s">
        <v>390</v>
      </c>
      <c r="M89" t="s">
        <v>1084</v>
      </c>
      <c r="N89" t="s">
        <v>1085</v>
      </c>
      <c r="O89" t="s">
        <v>1001</v>
      </c>
    </row>
    <row r="90" customFormat="1" spans="1:15">
      <c r="A90">
        <v>89</v>
      </c>
      <c r="B90" t="s">
        <v>190</v>
      </c>
      <c r="C90" t="s">
        <v>1086</v>
      </c>
      <c r="D90" t="s">
        <v>110</v>
      </c>
      <c r="E90" t="s">
        <v>110</v>
      </c>
      <c r="F90" t="s">
        <v>30</v>
      </c>
      <c r="G90" t="s">
        <v>30</v>
      </c>
      <c r="H90" t="s">
        <v>30</v>
      </c>
      <c r="I90" s="13">
        <v>1</v>
      </c>
      <c r="J90" t="s">
        <v>40</v>
      </c>
      <c r="K90" t="s">
        <v>30</v>
      </c>
      <c r="L90" t="s">
        <v>1080</v>
      </c>
      <c r="M90" t="s">
        <v>1087</v>
      </c>
      <c r="N90" t="s">
        <v>1088</v>
      </c>
      <c r="O90" t="s">
        <v>1001</v>
      </c>
    </row>
    <row r="91" customFormat="1" spans="1:15">
      <c r="A91">
        <v>90</v>
      </c>
      <c r="B91" t="s">
        <v>190</v>
      </c>
      <c r="C91" t="s">
        <v>1089</v>
      </c>
      <c r="D91" t="s">
        <v>110</v>
      </c>
      <c r="E91" t="s">
        <v>110</v>
      </c>
      <c r="F91" t="s">
        <v>30</v>
      </c>
      <c r="G91" t="s">
        <v>30</v>
      </c>
      <c r="H91" t="s">
        <v>30</v>
      </c>
      <c r="I91" s="13">
        <v>1</v>
      </c>
      <c r="J91" t="s">
        <v>40</v>
      </c>
      <c r="K91" t="s">
        <v>30</v>
      </c>
      <c r="L91" t="s">
        <v>1040</v>
      </c>
      <c r="M91" t="s">
        <v>1090</v>
      </c>
      <c r="N91" t="s">
        <v>1091</v>
      </c>
      <c r="O91" t="s">
        <v>1001</v>
      </c>
    </row>
    <row r="92" customFormat="1" spans="1:15">
      <c r="A92">
        <v>91</v>
      </c>
      <c r="B92" t="s">
        <v>190</v>
      </c>
      <c r="C92" t="s">
        <v>1092</v>
      </c>
      <c r="D92" t="s">
        <v>108</v>
      </c>
      <c r="E92" t="s">
        <v>108</v>
      </c>
      <c r="F92" t="s">
        <v>30</v>
      </c>
      <c r="G92" t="s">
        <v>30</v>
      </c>
      <c r="H92" t="s">
        <v>30</v>
      </c>
      <c r="I92" s="13">
        <v>1</v>
      </c>
      <c r="J92" t="s">
        <v>40</v>
      </c>
      <c r="K92" t="s">
        <v>30</v>
      </c>
      <c r="L92" t="s">
        <v>1080</v>
      </c>
      <c r="M92" t="s">
        <v>1081</v>
      </c>
      <c r="N92" t="s">
        <v>1082</v>
      </c>
      <c r="O92" t="s">
        <v>1001</v>
      </c>
    </row>
    <row r="93" customFormat="1" spans="1:15">
      <c r="A93">
        <v>92</v>
      </c>
      <c r="B93" t="s">
        <v>190</v>
      </c>
      <c r="C93" t="s">
        <v>1093</v>
      </c>
      <c r="D93" t="s">
        <v>108</v>
      </c>
      <c r="E93" t="s">
        <v>108</v>
      </c>
      <c r="F93" t="s">
        <v>30</v>
      </c>
      <c r="G93" t="s">
        <v>30</v>
      </c>
      <c r="H93" t="s">
        <v>30</v>
      </c>
      <c r="I93" s="13">
        <v>1</v>
      </c>
      <c r="J93" t="s">
        <v>40</v>
      </c>
      <c r="K93" t="s">
        <v>30</v>
      </c>
      <c r="L93" t="s">
        <v>390</v>
      </c>
      <c r="M93" t="s">
        <v>1084</v>
      </c>
      <c r="N93" t="s">
        <v>1085</v>
      </c>
      <c r="O93" t="s">
        <v>1001</v>
      </c>
    </row>
    <row r="94" customFormat="1" spans="1:15">
      <c r="A94">
        <v>93</v>
      </c>
      <c r="B94" t="s">
        <v>190</v>
      </c>
      <c r="C94" t="s">
        <v>1094</v>
      </c>
      <c r="D94" t="s">
        <v>108</v>
      </c>
      <c r="E94" t="s">
        <v>108</v>
      </c>
      <c r="F94" t="s">
        <v>30</v>
      </c>
      <c r="G94" t="s">
        <v>30</v>
      </c>
      <c r="H94" t="s">
        <v>30</v>
      </c>
      <c r="I94" s="13">
        <v>1</v>
      </c>
      <c r="J94" t="s">
        <v>40</v>
      </c>
      <c r="K94" t="s">
        <v>30</v>
      </c>
      <c r="L94" t="s">
        <v>1080</v>
      </c>
      <c r="M94" t="s">
        <v>1087</v>
      </c>
      <c r="N94" s="82" t="s">
        <v>1088</v>
      </c>
      <c r="O94" t="s">
        <v>1001</v>
      </c>
    </row>
    <row r="95" customFormat="1" spans="1:15">
      <c r="A95">
        <v>94</v>
      </c>
      <c r="B95" t="s">
        <v>190</v>
      </c>
      <c r="C95" t="s">
        <v>1095</v>
      </c>
      <c r="D95" t="s">
        <v>108</v>
      </c>
      <c r="E95" t="s">
        <v>108</v>
      </c>
      <c r="F95" t="s">
        <v>30</v>
      </c>
      <c r="G95" t="s">
        <v>30</v>
      </c>
      <c r="H95" t="s">
        <v>30</v>
      </c>
      <c r="I95" s="13">
        <v>1</v>
      </c>
      <c r="J95" t="s">
        <v>40</v>
      </c>
      <c r="K95" t="s">
        <v>30</v>
      </c>
      <c r="L95" t="s">
        <v>1040</v>
      </c>
      <c r="M95" t="s">
        <v>1090</v>
      </c>
      <c r="N95" t="s">
        <v>1091</v>
      </c>
      <c r="O95" t="s">
        <v>1001</v>
      </c>
    </row>
    <row r="96" customFormat="1" spans="1:15">
      <c r="A96">
        <v>95</v>
      </c>
      <c r="B96" t="s">
        <v>190</v>
      </c>
      <c r="C96" t="s">
        <v>1096</v>
      </c>
      <c r="D96" t="s">
        <v>108</v>
      </c>
      <c r="E96" t="s">
        <v>108</v>
      </c>
      <c r="F96" t="s">
        <v>30</v>
      </c>
      <c r="G96" t="s">
        <v>30</v>
      </c>
      <c r="H96" t="s">
        <v>30</v>
      </c>
      <c r="I96">
        <v>1</v>
      </c>
      <c r="J96" t="s">
        <v>40</v>
      </c>
      <c r="K96" t="s">
        <v>30</v>
      </c>
      <c r="L96" t="s">
        <v>1040</v>
      </c>
      <c r="M96" t="s">
        <v>1097</v>
      </c>
      <c r="N96" t="s">
        <v>1098</v>
      </c>
      <c r="O96" t="s">
        <v>1001</v>
      </c>
    </row>
    <row r="97" customFormat="1" spans="1:15">
      <c r="A97">
        <v>96</v>
      </c>
      <c r="B97" t="s">
        <v>190</v>
      </c>
      <c r="C97" t="s">
        <v>1099</v>
      </c>
      <c r="D97" t="s">
        <v>110</v>
      </c>
      <c r="E97" t="s">
        <v>110</v>
      </c>
      <c r="F97" t="s">
        <v>30</v>
      </c>
      <c r="G97" t="s">
        <v>30</v>
      </c>
      <c r="H97" t="s">
        <v>30</v>
      </c>
      <c r="I97">
        <v>1</v>
      </c>
      <c r="J97" t="s">
        <v>40</v>
      </c>
      <c r="K97" t="s">
        <v>30</v>
      </c>
      <c r="L97" t="s">
        <v>1040</v>
      </c>
      <c r="M97" t="s">
        <v>1097</v>
      </c>
      <c r="N97" t="s">
        <v>1098</v>
      </c>
      <c r="O97" t="s">
        <v>1001</v>
      </c>
    </row>
    <row r="98" customFormat="1" spans="1:15">
      <c r="A98">
        <v>97</v>
      </c>
      <c r="B98" t="s">
        <v>190</v>
      </c>
      <c r="C98" t="s">
        <v>1100</v>
      </c>
      <c r="D98" t="s">
        <v>108</v>
      </c>
      <c r="E98" t="s">
        <v>108</v>
      </c>
      <c r="F98" t="s">
        <v>30</v>
      </c>
      <c r="G98" t="s">
        <v>30</v>
      </c>
      <c r="H98" t="s">
        <v>30</v>
      </c>
      <c r="I98" s="13">
        <v>1</v>
      </c>
      <c r="J98" t="s">
        <v>40</v>
      </c>
      <c r="K98" t="s">
        <v>30</v>
      </c>
      <c r="L98" t="s">
        <v>190</v>
      </c>
      <c r="M98" t="s">
        <v>1101</v>
      </c>
      <c r="N98" s="82" t="s">
        <v>1102</v>
      </c>
      <c r="O98" t="s">
        <v>1001</v>
      </c>
    </row>
    <row r="99" customFormat="1" spans="1:15">
      <c r="A99">
        <v>98</v>
      </c>
      <c r="B99" t="s">
        <v>190</v>
      </c>
      <c r="C99" s="82" t="s">
        <v>1103</v>
      </c>
      <c r="D99" t="s">
        <v>110</v>
      </c>
      <c r="E99" t="s">
        <v>110</v>
      </c>
      <c r="F99" t="s">
        <v>30</v>
      </c>
      <c r="G99" t="s">
        <v>30</v>
      </c>
      <c r="H99" t="s">
        <v>30</v>
      </c>
      <c r="I99" s="13">
        <v>1</v>
      </c>
      <c r="J99" t="s">
        <v>40</v>
      </c>
      <c r="K99" t="s">
        <v>30</v>
      </c>
      <c r="L99" t="s">
        <v>190</v>
      </c>
      <c r="M99" t="s">
        <v>1101</v>
      </c>
      <c r="N99" s="82" t="s">
        <v>1102</v>
      </c>
      <c r="O99" t="s">
        <v>1001</v>
      </c>
    </row>
    <row r="100" customFormat="1" spans="1:15">
      <c r="A100">
        <v>99</v>
      </c>
      <c r="B100" t="s">
        <v>190</v>
      </c>
      <c r="C100" t="s">
        <v>1104</v>
      </c>
      <c r="D100" t="s">
        <v>110</v>
      </c>
      <c r="E100" t="s">
        <v>110</v>
      </c>
      <c r="F100" t="s">
        <v>30</v>
      </c>
      <c r="G100" t="s">
        <v>30</v>
      </c>
      <c r="H100" t="s">
        <v>30</v>
      </c>
      <c r="I100">
        <v>1</v>
      </c>
      <c r="J100" t="s">
        <v>40</v>
      </c>
      <c r="K100" t="s">
        <v>30</v>
      </c>
      <c r="L100" t="s">
        <v>1105</v>
      </c>
      <c r="M100" t="s">
        <v>1106</v>
      </c>
      <c r="N100" s="82" t="s">
        <v>1107</v>
      </c>
      <c r="O100" t="s">
        <v>944</v>
      </c>
    </row>
    <row r="101" customFormat="1" spans="1:15">
      <c r="A101">
        <v>100</v>
      </c>
      <c r="B101" t="s">
        <v>190</v>
      </c>
      <c r="C101" s="82" t="s">
        <v>1108</v>
      </c>
      <c r="D101" t="s">
        <v>110</v>
      </c>
      <c r="E101" t="s">
        <v>110</v>
      </c>
      <c r="F101" t="s">
        <v>30</v>
      </c>
      <c r="G101" t="s">
        <v>30</v>
      </c>
      <c r="H101" t="s">
        <v>30</v>
      </c>
      <c r="I101" s="13">
        <v>1</v>
      </c>
      <c r="J101" t="s">
        <v>40</v>
      </c>
      <c r="K101" t="s">
        <v>30</v>
      </c>
      <c r="L101" t="s">
        <v>1105</v>
      </c>
      <c r="M101" t="s">
        <v>1106</v>
      </c>
      <c r="N101" s="82" t="s">
        <v>1107</v>
      </c>
      <c r="O101" t="s">
        <v>944</v>
      </c>
    </row>
    <row r="102" customFormat="1" spans="1:15">
      <c r="A102">
        <v>101</v>
      </c>
      <c r="B102" t="s">
        <v>190</v>
      </c>
      <c r="C102" s="82" t="s">
        <v>1109</v>
      </c>
      <c r="D102" t="s">
        <v>110</v>
      </c>
      <c r="E102" t="s">
        <v>110</v>
      </c>
      <c r="F102" t="s">
        <v>30</v>
      </c>
      <c r="G102" t="s">
        <v>30</v>
      </c>
      <c r="H102" t="s">
        <v>30</v>
      </c>
      <c r="I102">
        <v>1</v>
      </c>
      <c r="J102" t="s">
        <v>40</v>
      </c>
      <c r="K102" t="s">
        <v>30</v>
      </c>
      <c r="L102" t="s">
        <v>1105</v>
      </c>
      <c r="M102" t="s">
        <v>1106</v>
      </c>
      <c r="N102" s="82" t="s">
        <v>1107</v>
      </c>
      <c r="O102" t="s">
        <v>944</v>
      </c>
    </row>
    <row r="103" customFormat="1" spans="1:15">
      <c r="A103">
        <v>102</v>
      </c>
      <c r="B103" t="s">
        <v>190</v>
      </c>
      <c r="C103" t="s">
        <v>1110</v>
      </c>
      <c r="D103" t="s">
        <v>110</v>
      </c>
      <c r="E103" t="s">
        <v>110</v>
      </c>
      <c r="F103" t="s">
        <v>30</v>
      </c>
      <c r="G103" t="s">
        <v>30</v>
      </c>
      <c r="H103" t="s">
        <v>30</v>
      </c>
      <c r="I103" s="13">
        <v>1</v>
      </c>
      <c r="J103" t="s">
        <v>40</v>
      </c>
      <c r="K103" t="s">
        <v>30</v>
      </c>
      <c r="L103" t="s">
        <v>1105</v>
      </c>
      <c r="M103" t="s">
        <v>1106</v>
      </c>
      <c r="N103" t="s">
        <v>1107</v>
      </c>
      <c r="O103" t="s">
        <v>944</v>
      </c>
    </row>
    <row r="104" customFormat="1" spans="1:15">
      <c r="A104">
        <v>103</v>
      </c>
      <c r="B104" t="s">
        <v>190</v>
      </c>
      <c r="C104" t="s">
        <v>1111</v>
      </c>
      <c r="D104" t="s">
        <v>110</v>
      </c>
      <c r="E104" t="s">
        <v>110</v>
      </c>
      <c r="F104" t="s">
        <v>30</v>
      </c>
      <c r="G104" t="s">
        <v>30</v>
      </c>
      <c r="H104" t="s">
        <v>30</v>
      </c>
      <c r="I104" s="13">
        <v>1</v>
      </c>
      <c r="J104" t="s">
        <v>40</v>
      </c>
      <c r="K104" t="s">
        <v>30</v>
      </c>
      <c r="L104" t="s">
        <v>1105</v>
      </c>
      <c r="M104" t="s">
        <v>1106</v>
      </c>
      <c r="N104" s="82" t="s">
        <v>1107</v>
      </c>
      <c r="O104" t="s">
        <v>944</v>
      </c>
    </row>
    <row r="105" customFormat="1" spans="1:15">
      <c r="A105">
        <v>104</v>
      </c>
      <c r="B105" t="s">
        <v>190</v>
      </c>
      <c r="C105" t="s">
        <v>1112</v>
      </c>
      <c r="D105" t="s">
        <v>108</v>
      </c>
      <c r="E105" t="s">
        <v>108</v>
      </c>
      <c r="F105" t="s">
        <v>30</v>
      </c>
      <c r="G105" t="s">
        <v>30</v>
      </c>
      <c r="H105" t="s">
        <v>30</v>
      </c>
      <c r="I105" s="13">
        <v>1</v>
      </c>
      <c r="J105" t="s">
        <v>40</v>
      </c>
      <c r="K105" t="s">
        <v>30</v>
      </c>
      <c r="L105" t="s">
        <v>1105</v>
      </c>
      <c r="M105" t="s">
        <v>1106</v>
      </c>
      <c r="N105" t="s">
        <v>1107</v>
      </c>
      <c r="O105" t="s">
        <v>944</v>
      </c>
    </row>
    <row r="106" spans="1:16">
      <c r="A106">
        <v>105</v>
      </c>
      <c r="B106" t="s">
        <v>190</v>
      </c>
      <c r="C106" t="s">
        <v>1113</v>
      </c>
      <c r="D106" t="s">
        <v>77</v>
      </c>
      <c r="E106" t="s">
        <v>77</v>
      </c>
      <c r="F106" t="s">
        <v>30</v>
      </c>
      <c r="G106" t="s">
        <v>30</v>
      </c>
      <c r="H106" t="s">
        <v>30</v>
      </c>
      <c r="I106" s="13">
        <v>2</v>
      </c>
      <c r="J106" t="s">
        <v>24</v>
      </c>
      <c r="K106" t="s">
        <v>30</v>
      </c>
      <c r="L106" t="s">
        <v>190</v>
      </c>
      <c r="M106" t="s">
        <v>1114</v>
      </c>
      <c r="N106" t="s">
        <v>1115</v>
      </c>
      <c r="O106" t="s">
        <v>944</v>
      </c>
      <c r="P106" t="s">
        <v>1116</v>
      </c>
    </row>
    <row r="107" customFormat="1" spans="1:15">
      <c r="A107">
        <v>106</v>
      </c>
      <c r="B107" t="s">
        <v>190</v>
      </c>
      <c r="C107" t="s">
        <v>1117</v>
      </c>
      <c r="D107" t="s">
        <v>108</v>
      </c>
      <c r="E107" t="s">
        <v>108</v>
      </c>
      <c r="F107" t="s">
        <v>30</v>
      </c>
      <c r="G107" t="s">
        <v>30</v>
      </c>
      <c r="H107" t="s">
        <v>30</v>
      </c>
      <c r="I107" s="13">
        <v>1</v>
      </c>
      <c r="J107" t="s">
        <v>40</v>
      </c>
      <c r="K107" t="s">
        <v>30</v>
      </c>
      <c r="L107" t="s">
        <v>190</v>
      </c>
      <c r="M107" t="s">
        <v>1114</v>
      </c>
      <c r="N107" t="s">
        <v>1115</v>
      </c>
      <c r="O107" t="s">
        <v>944</v>
      </c>
    </row>
    <row r="108" customFormat="1" spans="1:15">
      <c r="A108">
        <v>107</v>
      </c>
      <c r="B108" t="s">
        <v>190</v>
      </c>
      <c r="C108" t="s">
        <v>1118</v>
      </c>
      <c r="D108" t="s">
        <v>110</v>
      </c>
      <c r="E108" t="s">
        <v>110</v>
      </c>
      <c r="F108" t="s">
        <v>30</v>
      </c>
      <c r="G108" t="s">
        <v>30</v>
      </c>
      <c r="H108" t="s">
        <v>30</v>
      </c>
      <c r="I108" s="13">
        <v>1</v>
      </c>
      <c r="J108" t="s">
        <v>40</v>
      </c>
      <c r="K108" t="s">
        <v>30</v>
      </c>
      <c r="L108" t="s">
        <v>190</v>
      </c>
      <c r="M108" t="s">
        <v>1114</v>
      </c>
      <c r="N108" t="s">
        <v>1115</v>
      </c>
      <c r="O108" t="s">
        <v>944</v>
      </c>
    </row>
    <row r="109" customFormat="1" spans="1:15">
      <c r="A109">
        <v>108</v>
      </c>
      <c r="B109" t="s">
        <v>190</v>
      </c>
      <c r="C109" t="s">
        <v>1119</v>
      </c>
      <c r="D109" t="s">
        <v>110</v>
      </c>
      <c r="E109" t="s">
        <v>110</v>
      </c>
      <c r="F109" t="s">
        <v>30</v>
      </c>
      <c r="G109" t="s">
        <v>30</v>
      </c>
      <c r="H109" t="s">
        <v>30</v>
      </c>
      <c r="I109" s="13">
        <v>1</v>
      </c>
      <c r="J109" t="s">
        <v>40</v>
      </c>
      <c r="K109" t="s">
        <v>30</v>
      </c>
      <c r="L109" t="s">
        <v>190</v>
      </c>
      <c r="M109" t="s">
        <v>1114</v>
      </c>
      <c r="N109" t="s">
        <v>1115</v>
      </c>
      <c r="O109" t="s">
        <v>944</v>
      </c>
    </row>
    <row r="110" customFormat="1" spans="1:15">
      <c r="A110">
        <v>109</v>
      </c>
      <c r="B110" t="s">
        <v>190</v>
      </c>
      <c r="C110" t="s">
        <v>1120</v>
      </c>
      <c r="D110" t="s">
        <v>110</v>
      </c>
      <c r="E110" t="s">
        <v>110</v>
      </c>
      <c r="F110" t="s">
        <v>30</v>
      </c>
      <c r="G110" t="s">
        <v>30</v>
      </c>
      <c r="H110" t="s">
        <v>30</v>
      </c>
      <c r="I110" s="13">
        <v>1</v>
      </c>
      <c r="J110" t="s">
        <v>40</v>
      </c>
      <c r="K110" t="s">
        <v>30</v>
      </c>
      <c r="L110" t="s">
        <v>190</v>
      </c>
      <c r="M110" t="s">
        <v>1114</v>
      </c>
      <c r="N110" t="s">
        <v>1115</v>
      </c>
      <c r="O110" t="s">
        <v>944</v>
      </c>
    </row>
    <row r="111" customFormat="1" spans="1:15">
      <c r="A111">
        <v>110</v>
      </c>
      <c r="B111" t="s">
        <v>190</v>
      </c>
      <c r="C111" t="s">
        <v>1121</v>
      </c>
      <c r="D111" t="s">
        <v>110</v>
      </c>
      <c r="E111" t="s">
        <v>110</v>
      </c>
      <c r="F111" t="s">
        <v>30</v>
      </c>
      <c r="G111" t="s">
        <v>30</v>
      </c>
      <c r="H111" t="s">
        <v>30</v>
      </c>
      <c r="I111" s="13">
        <v>1</v>
      </c>
      <c r="J111" t="s">
        <v>40</v>
      </c>
      <c r="K111" t="s">
        <v>30</v>
      </c>
      <c r="L111" t="s">
        <v>190</v>
      </c>
      <c r="M111" t="s">
        <v>1114</v>
      </c>
      <c r="N111" t="s">
        <v>1115</v>
      </c>
      <c r="O111" t="s">
        <v>944</v>
      </c>
    </row>
    <row r="112" customFormat="1" spans="1:15">
      <c r="A112">
        <v>111</v>
      </c>
      <c r="B112" t="s">
        <v>190</v>
      </c>
      <c r="C112" t="s">
        <v>1122</v>
      </c>
      <c r="D112" t="s">
        <v>110</v>
      </c>
      <c r="E112" t="s">
        <v>110</v>
      </c>
      <c r="F112" t="s">
        <v>30</v>
      </c>
      <c r="G112" t="s">
        <v>30</v>
      </c>
      <c r="H112" t="s">
        <v>30</v>
      </c>
      <c r="I112" s="13">
        <v>1</v>
      </c>
      <c r="J112" t="s">
        <v>40</v>
      </c>
      <c r="K112" t="s">
        <v>30</v>
      </c>
      <c r="L112" t="s">
        <v>390</v>
      </c>
      <c r="M112" t="s">
        <v>1123</v>
      </c>
      <c r="N112" t="s">
        <v>1124</v>
      </c>
      <c r="O112" t="s">
        <v>944</v>
      </c>
    </row>
    <row r="113" customFormat="1" spans="1:15">
      <c r="A113">
        <v>112</v>
      </c>
      <c r="B113" t="s">
        <v>190</v>
      </c>
      <c r="C113" t="s">
        <v>1125</v>
      </c>
      <c r="D113" t="s">
        <v>110</v>
      </c>
      <c r="E113" t="s">
        <v>110</v>
      </c>
      <c r="F113" t="s">
        <v>30</v>
      </c>
      <c r="G113" t="s">
        <v>30</v>
      </c>
      <c r="H113" t="s">
        <v>30</v>
      </c>
      <c r="I113" s="13">
        <v>1</v>
      </c>
      <c r="J113" t="s">
        <v>40</v>
      </c>
      <c r="K113" t="s">
        <v>30</v>
      </c>
      <c r="L113" t="s">
        <v>390</v>
      </c>
      <c r="M113" t="s">
        <v>1123</v>
      </c>
      <c r="N113" t="s">
        <v>1124</v>
      </c>
      <c r="O113" t="s">
        <v>944</v>
      </c>
    </row>
    <row r="114" customFormat="1" spans="1:15">
      <c r="A114">
        <v>113</v>
      </c>
      <c r="B114" t="s">
        <v>190</v>
      </c>
      <c r="C114" t="s">
        <v>1126</v>
      </c>
      <c r="D114" t="s">
        <v>110</v>
      </c>
      <c r="E114" t="s">
        <v>110</v>
      </c>
      <c r="F114" t="s">
        <v>30</v>
      </c>
      <c r="G114" t="s">
        <v>30</v>
      </c>
      <c r="H114" t="s">
        <v>30</v>
      </c>
      <c r="I114" s="13">
        <v>1</v>
      </c>
      <c r="J114" t="s">
        <v>40</v>
      </c>
      <c r="K114" t="s">
        <v>30</v>
      </c>
      <c r="L114" t="s">
        <v>390</v>
      </c>
      <c r="M114" t="s">
        <v>1123</v>
      </c>
      <c r="N114" t="s">
        <v>1124</v>
      </c>
      <c r="O114" t="s">
        <v>944</v>
      </c>
    </row>
    <row r="115" customFormat="1" spans="1:15">
      <c r="A115">
        <v>114</v>
      </c>
      <c r="B115" t="s">
        <v>190</v>
      </c>
      <c r="C115" t="s">
        <v>1127</v>
      </c>
      <c r="D115" t="s">
        <v>110</v>
      </c>
      <c r="E115" t="s">
        <v>110</v>
      </c>
      <c r="F115" t="s">
        <v>30</v>
      </c>
      <c r="G115" t="s">
        <v>30</v>
      </c>
      <c r="H115" t="s">
        <v>30</v>
      </c>
      <c r="I115" s="13">
        <v>1</v>
      </c>
      <c r="J115" t="s">
        <v>40</v>
      </c>
      <c r="K115" t="s">
        <v>30</v>
      </c>
      <c r="L115" t="s">
        <v>390</v>
      </c>
      <c r="M115" t="s">
        <v>1123</v>
      </c>
      <c r="N115" s="82" t="s">
        <v>1124</v>
      </c>
      <c r="O115" t="s">
        <v>944</v>
      </c>
    </row>
    <row r="116" customFormat="1" spans="1:15">
      <c r="A116">
        <v>115</v>
      </c>
      <c r="B116" t="s">
        <v>190</v>
      </c>
      <c r="C116" t="s">
        <v>1128</v>
      </c>
      <c r="D116" t="s">
        <v>108</v>
      </c>
      <c r="E116" t="s">
        <v>108</v>
      </c>
      <c r="F116" t="s">
        <v>30</v>
      </c>
      <c r="G116" t="s">
        <v>30</v>
      </c>
      <c r="H116" t="s">
        <v>30</v>
      </c>
      <c r="I116" s="13">
        <v>1</v>
      </c>
      <c r="J116" t="s">
        <v>40</v>
      </c>
      <c r="K116" t="s">
        <v>30</v>
      </c>
      <c r="L116" t="s">
        <v>390</v>
      </c>
      <c r="M116" t="s">
        <v>1123</v>
      </c>
      <c r="N116" s="82" t="s">
        <v>1124</v>
      </c>
      <c r="O116" t="s">
        <v>944</v>
      </c>
    </row>
    <row r="117" spans="1:16">
      <c r="A117">
        <v>116</v>
      </c>
      <c r="B117" t="s">
        <v>190</v>
      </c>
      <c r="C117" t="s">
        <v>1113</v>
      </c>
      <c r="D117" t="s">
        <v>77</v>
      </c>
      <c r="E117" t="s">
        <v>77</v>
      </c>
      <c r="F117" t="s">
        <v>30</v>
      </c>
      <c r="G117" t="s">
        <v>30</v>
      </c>
      <c r="H117" t="s">
        <v>30</v>
      </c>
      <c r="I117" s="13">
        <v>1</v>
      </c>
      <c r="J117" t="s">
        <v>24</v>
      </c>
      <c r="K117" t="s">
        <v>30</v>
      </c>
      <c r="L117" t="s">
        <v>190</v>
      </c>
      <c r="M117" t="s">
        <v>1129</v>
      </c>
      <c r="N117" s="82" t="s">
        <v>1130</v>
      </c>
      <c r="O117" t="s">
        <v>944</v>
      </c>
      <c r="P117" t="s">
        <v>1131</v>
      </c>
    </row>
    <row r="118" customFormat="1" spans="1:15">
      <c r="A118">
        <v>117</v>
      </c>
      <c r="B118" t="s">
        <v>190</v>
      </c>
      <c r="C118" t="s">
        <v>1132</v>
      </c>
      <c r="D118" t="s">
        <v>108</v>
      </c>
      <c r="E118" t="s">
        <v>108</v>
      </c>
      <c r="F118" t="s">
        <v>30</v>
      </c>
      <c r="G118" t="s">
        <v>30</v>
      </c>
      <c r="H118" t="s">
        <v>30</v>
      </c>
      <c r="I118" s="13">
        <v>1</v>
      </c>
      <c r="J118" t="s">
        <v>40</v>
      </c>
      <c r="K118" t="s">
        <v>30</v>
      </c>
      <c r="L118" t="s">
        <v>190</v>
      </c>
      <c r="M118" t="s">
        <v>1129</v>
      </c>
      <c r="N118" s="82" t="s">
        <v>1130</v>
      </c>
      <c r="O118" t="s">
        <v>944</v>
      </c>
    </row>
    <row r="119" customFormat="1" spans="1:15">
      <c r="A119">
        <v>118</v>
      </c>
      <c r="B119" t="s">
        <v>190</v>
      </c>
      <c r="C119" t="s">
        <v>1133</v>
      </c>
      <c r="D119" t="s">
        <v>110</v>
      </c>
      <c r="E119" t="s">
        <v>110</v>
      </c>
      <c r="F119" t="s">
        <v>30</v>
      </c>
      <c r="G119" t="s">
        <v>30</v>
      </c>
      <c r="H119" t="s">
        <v>30</v>
      </c>
      <c r="I119" s="13">
        <v>1</v>
      </c>
      <c r="J119" t="s">
        <v>40</v>
      </c>
      <c r="K119" t="s">
        <v>30</v>
      </c>
      <c r="L119" t="s">
        <v>190</v>
      </c>
      <c r="M119" t="s">
        <v>1129</v>
      </c>
      <c r="N119" t="s">
        <v>1130</v>
      </c>
      <c r="O119" t="s">
        <v>944</v>
      </c>
    </row>
    <row r="120" customFormat="1" spans="1:15">
      <c r="A120">
        <v>119</v>
      </c>
      <c r="B120" t="s">
        <v>190</v>
      </c>
      <c r="C120" t="s">
        <v>1134</v>
      </c>
      <c r="D120" t="s">
        <v>110</v>
      </c>
      <c r="E120" t="s">
        <v>110</v>
      </c>
      <c r="F120" t="s">
        <v>30</v>
      </c>
      <c r="G120" t="s">
        <v>30</v>
      </c>
      <c r="H120" t="s">
        <v>30</v>
      </c>
      <c r="I120" s="13">
        <v>1</v>
      </c>
      <c r="J120" t="s">
        <v>40</v>
      </c>
      <c r="K120" t="s">
        <v>30</v>
      </c>
      <c r="L120" t="s">
        <v>190</v>
      </c>
      <c r="M120" t="s">
        <v>1129</v>
      </c>
      <c r="N120" t="s">
        <v>1130</v>
      </c>
      <c r="O120" t="s">
        <v>944</v>
      </c>
    </row>
    <row r="121" customFormat="1" spans="1:15">
      <c r="A121">
        <v>120</v>
      </c>
      <c r="B121" t="s">
        <v>190</v>
      </c>
      <c r="C121" t="s">
        <v>1135</v>
      </c>
      <c r="D121" t="s">
        <v>110</v>
      </c>
      <c r="E121" t="s">
        <v>110</v>
      </c>
      <c r="F121" t="s">
        <v>30</v>
      </c>
      <c r="G121" t="s">
        <v>30</v>
      </c>
      <c r="H121" t="s">
        <v>30</v>
      </c>
      <c r="I121" s="13">
        <v>1</v>
      </c>
      <c r="J121" t="s">
        <v>40</v>
      </c>
      <c r="K121" t="s">
        <v>30</v>
      </c>
      <c r="L121" t="s">
        <v>190</v>
      </c>
      <c r="M121" t="s">
        <v>1129</v>
      </c>
      <c r="N121" t="s">
        <v>1130</v>
      </c>
      <c r="O121" t="s">
        <v>944</v>
      </c>
    </row>
    <row r="122" customFormat="1" spans="1:15">
      <c r="A122">
        <v>121</v>
      </c>
      <c r="B122" t="s">
        <v>190</v>
      </c>
      <c r="C122" t="s">
        <v>1136</v>
      </c>
      <c r="D122" t="s">
        <v>110</v>
      </c>
      <c r="E122" t="s">
        <v>110</v>
      </c>
      <c r="F122" t="s">
        <v>30</v>
      </c>
      <c r="G122" t="s">
        <v>30</v>
      </c>
      <c r="H122" t="s">
        <v>30</v>
      </c>
      <c r="I122" s="13">
        <v>1</v>
      </c>
      <c r="J122" t="s">
        <v>40</v>
      </c>
      <c r="K122" t="s">
        <v>30</v>
      </c>
      <c r="L122" t="s">
        <v>190</v>
      </c>
      <c r="M122" t="s">
        <v>1137</v>
      </c>
      <c r="N122" t="s">
        <v>1138</v>
      </c>
      <c r="O122" t="s">
        <v>1001</v>
      </c>
    </row>
    <row r="123" customFormat="1" spans="1:15">
      <c r="A123">
        <v>122</v>
      </c>
      <c r="B123" t="s">
        <v>190</v>
      </c>
      <c r="C123" t="s">
        <v>1139</v>
      </c>
      <c r="D123" t="s">
        <v>110</v>
      </c>
      <c r="E123" t="s">
        <v>110</v>
      </c>
      <c r="F123" t="s">
        <v>30</v>
      </c>
      <c r="G123" t="s">
        <v>30</v>
      </c>
      <c r="H123" t="s">
        <v>30</v>
      </c>
      <c r="I123" s="13">
        <v>1</v>
      </c>
      <c r="J123" t="s">
        <v>40</v>
      </c>
      <c r="K123" t="s">
        <v>30</v>
      </c>
      <c r="L123" t="s">
        <v>190</v>
      </c>
      <c r="M123" t="s">
        <v>1137</v>
      </c>
      <c r="N123" t="s">
        <v>1138</v>
      </c>
      <c r="O123" t="s">
        <v>1001</v>
      </c>
    </row>
    <row r="124" customFormat="1" spans="1:15">
      <c r="A124">
        <v>123</v>
      </c>
      <c r="B124" t="s">
        <v>190</v>
      </c>
      <c r="C124" t="s">
        <v>1140</v>
      </c>
      <c r="D124" t="s">
        <v>110</v>
      </c>
      <c r="E124" t="s">
        <v>110</v>
      </c>
      <c r="F124" t="s">
        <v>30</v>
      </c>
      <c r="G124" t="s">
        <v>30</v>
      </c>
      <c r="H124" t="s">
        <v>30</v>
      </c>
      <c r="I124" s="13">
        <v>1</v>
      </c>
      <c r="J124" t="s">
        <v>40</v>
      </c>
      <c r="K124" t="s">
        <v>30</v>
      </c>
      <c r="L124" t="s">
        <v>390</v>
      </c>
      <c r="M124" t="s">
        <v>1141</v>
      </c>
      <c r="N124" t="s">
        <v>1142</v>
      </c>
      <c r="O124" t="s">
        <v>1001</v>
      </c>
    </row>
    <row r="125" customFormat="1" spans="1:15">
      <c r="A125">
        <v>124</v>
      </c>
      <c r="B125" t="s">
        <v>190</v>
      </c>
      <c r="C125" t="s">
        <v>1143</v>
      </c>
      <c r="D125" t="s">
        <v>110</v>
      </c>
      <c r="E125" t="s">
        <v>110</v>
      </c>
      <c r="F125" t="s">
        <v>30</v>
      </c>
      <c r="G125" t="s">
        <v>30</v>
      </c>
      <c r="H125" t="s">
        <v>30</v>
      </c>
      <c r="I125" s="13">
        <v>1</v>
      </c>
      <c r="J125" t="s">
        <v>40</v>
      </c>
      <c r="K125" t="s">
        <v>30</v>
      </c>
      <c r="L125" t="s">
        <v>390</v>
      </c>
      <c r="M125" t="s">
        <v>1141</v>
      </c>
      <c r="N125" t="s">
        <v>1142</v>
      </c>
      <c r="O125" t="s">
        <v>1001</v>
      </c>
    </row>
    <row r="126" customFormat="1" spans="1:15">
      <c r="A126">
        <v>125</v>
      </c>
      <c r="B126" t="s">
        <v>190</v>
      </c>
      <c r="C126" t="s">
        <v>1144</v>
      </c>
      <c r="D126" t="s">
        <v>110</v>
      </c>
      <c r="E126" t="s">
        <v>110</v>
      </c>
      <c r="F126" t="s">
        <v>30</v>
      </c>
      <c r="G126" t="s">
        <v>30</v>
      </c>
      <c r="H126" t="s">
        <v>30</v>
      </c>
      <c r="I126" s="13">
        <v>1</v>
      </c>
      <c r="J126" t="s">
        <v>40</v>
      </c>
      <c r="K126" t="s">
        <v>30</v>
      </c>
      <c r="L126" t="s">
        <v>390</v>
      </c>
      <c r="M126" t="s">
        <v>1141</v>
      </c>
      <c r="N126" t="s">
        <v>1142</v>
      </c>
      <c r="O126" t="s">
        <v>1001</v>
      </c>
    </row>
    <row r="127" customFormat="1" spans="1:15">
      <c r="A127">
        <v>126</v>
      </c>
      <c r="B127" t="s">
        <v>190</v>
      </c>
      <c r="C127" t="s">
        <v>1145</v>
      </c>
      <c r="D127" t="s">
        <v>110</v>
      </c>
      <c r="E127" t="s">
        <v>110</v>
      </c>
      <c r="F127" t="s">
        <v>30</v>
      </c>
      <c r="G127" t="s">
        <v>30</v>
      </c>
      <c r="H127" t="s">
        <v>30</v>
      </c>
      <c r="I127" s="13">
        <v>1</v>
      </c>
      <c r="J127" t="s">
        <v>40</v>
      </c>
      <c r="K127" t="s">
        <v>30</v>
      </c>
      <c r="L127" t="s">
        <v>390</v>
      </c>
      <c r="M127" t="s">
        <v>1141</v>
      </c>
      <c r="N127" t="s">
        <v>1142</v>
      </c>
      <c r="O127" t="s">
        <v>1001</v>
      </c>
    </row>
    <row r="128" customFormat="1" spans="1:15">
      <c r="A128">
        <v>127</v>
      </c>
      <c r="B128" t="s">
        <v>190</v>
      </c>
      <c r="C128" t="s">
        <v>1146</v>
      </c>
      <c r="D128" t="s">
        <v>110</v>
      </c>
      <c r="E128" t="s">
        <v>110</v>
      </c>
      <c r="F128" t="s">
        <v>30</v>
      </c>
      <c r="G128" t="s">
        <v>30</v>
      </c>
      <c r="H128" t="s">
        <v>30</v>
      </c>
      <c r="I128" s="13">
        <v>1</v>
      </c>
      <c r="J128" t="s">
        <v>40</v>
      </c>
      <c r="K128" t="s">
        <v>30</v>
      </c>
      <c r="L128" t="s">
        <v>390</v>
      </c>
      <c r="M128" t="s">
        <v>1141</v>
      </c>
      <c r="N128" t="s">
        <v>1142</v>
      </c>
      <c r="O128" t="s">
        <v>1001</v>
      </c>
    </row>
    <row r="129" customFormat="1" spans="1:15">
      <c r="A129">
        <v>128</v>
      </c>
      <c r="B129" t="s">
        <v>190</v>
      </c>
      <c r="C129" t="s">
        <v>1147</v>
      </c>
      <c r="D129" t="s">
        <v>110</v>
      </c>
      <c r="E129" t="s">
        <v>110</v>
      </c>
      <c r="F129" t="s">
        <v>30</v>
      </c>
      <c r="G129" t="s">
        <v>30</v>
      </c>
      <c r="H129" t="s">
        <v>30</v>
      </c>
      <c r="I129" s="13">
        <v>1</v>
      </c>
      <c r="J129" t="s">
        <v>40</v>
      </c>
      <c r="K129" t="s">
        <v>30</v>
      </c>
      <c r="L129" t="s">
        <v>390</v>
      </c>
      <c r="M129" t="s">
        <v>1141</v>
      </c>
      <c r="N129" t="s">
        <v>1142</v>
      </c>
      <c r="O129" t="s">
        <v>1001</v>
      </c>
    </row>
    <row r="130" customFormat="1" spans="1:15">
      <c r="A130">
        <v>129</v>
      </c>
      <c r="B130" t="s">
        <v>190</v>
      </c>
      <c r="C130" t="s">
        <v>1148</v>
      </c>
      <c r="D130" t="s">
        <v>110</v>
      </c>
      <c r="E130" t="s">
        <v>110</v>
      </c>
      <c r="F130" t="s">
        <v>30</v>
      </c>
      <c r="G130" t="s">
        <v>30</v>
      </c>
      <c r="H130" t="s">
        <v>30</v>
      </c>
      <c r="I130" s="13">
        <v>1</v>
      </c>
      <c r="J130" t="s">
        <v>40</v>
      </c>
      <c r="K130" t="s">
        <v>30</v>
      </c>
      <c r="L130" t="s">
        <v>390</v>
      </c>
      <c r="M130" t="s">
        <v>1141</v>
      </c>
      <c r="N130" t="s">
        <v>1142</v>
      </c>
      <c r="O130" t="s">
        <v>1001</v>
      </c>
    </row>
    <row r="131" customFormat="1" spans="1:15">
      <c r="A131">
        <v>130</v>
      </c>
      <c r="B131" t="s">
        <v>190</v>
      </c>
      <c r="C131" t="s">
        <v>1149</v>
      </c>
      <c r="D131" t="s">
        <v>110</v>
      </c>
      <c r="E131" t="s">
        <v>110</v>
      </c>
      <c r="F131" t="s">
        <v>30</v>
      </c>
      <c r="G131" t="s">
        <v>30</v>
      </c>
      <c r="H131" t="s">
        <v>30</v>
      </c>
      <c r="I131" s="13">
        <v>1</v>
      </c>
      <c r="J131" t="s">
        <v>40</v>
      </c>
      <c r="K131" t="s">
        <v>30</v>
      </c>
      <c r="L131" t="s">
        <v>390</v>
      </c>
      <c r="M131" t="s">
        <v>1141</v>
      </c>
      <c r="N131" t="s">
        <v>1142</v>
      </c>
      <c r="O131" t="s">
        <v>1001</v>
      </c>
    </row>
    <row r="132" customFormat="1" spans="1:15">
      <c r="A132">
        <v>131</v>
      </c>
      <c r="B132" t="s">
        <v>190</v>
      </c>
      <c r="C132" t="s">
        <v>1150</v>
      </c>
      <c r="D132" t="s">
        <v>110</v>
      </c>
      <c r="E132" t="s">
        <v>110</v>
      </c>
      <c r="F132" t="s">
        <v>30</v>
      </c>
      <c r="G132" t="s">
        <v>30</v>
      </c>
      <c r="H132" t="s">
        <v>30</v>
      </c>
      <c r="I132" s="13">
        <v>1</v>
      </c>
      <c r="J132" t="s">
        <v>40</v>
      </c>
      <c r="K132" t="s">
        <v>30</v>
      </c>
      <c r="L132" t="s">
        <v>390</v>
      </c>
      <c r="M132" t="s">
        <v>1151</v>
      </c>
      <c r="N132" t="s">
        <v>1152</v>
      </c>
      <c r="O132" t="s">
        <v>1001</v>
      </c>
    </row>
    <row r="133" customFormat="1" spans="1:15">
      <c r="A133">
        <v>132</v>
      </c>
      <c r="B133" t="s">
        <v>190</v>
      </c>
      <c r="C133" t="s">
        <v>1153</v>
      </c>
      <c r="D133" t="s">
        <v>110</v>
      </c>
      <c r="E133" t="s">
        <v>110</v>
      </c>
      <c r="F133" t="s">
        <v>30</v>
      </c>
      <c r="G133" t="s">
        <v>30</v>
      </c>
      <c r="H133" t="s">
        <v>30</v>
      </c>
      <c r="I133" s="13">
        <v>1</v>
      </c>
      <c r="J133" t="s">
        <v>40</v>
      </c>
      <c r="K133" t="s">
        <v>30</v>
      </c>
      <c r="L133" t="s">
        <v>1040</v>
      </c>
      <c r="M133" t="s">
        <v>1154</v>
      </c>
      <c r="N133" t="s">
        <v>1155</v>
      </c>
      <c r="O133" t="s">
        <v>1001</v>
      </c>
    </row>
    <row r="134" customFormat="1" spans="1:15">
      <c r="A134">
        <v>133</v>
      </c>
      <c r="B134" t="s">
        <v>190</v>
      </c>
      <c r="C134" t="s">
        <v>1156</v>
      </c>
      <c r="D134" t="s">
        <v>110</v>
      </c>
      <c r="E134" t="s">
        <v>110</v>
      </c>
      <c r="F134" t="s">
        <v>30</v>
      </c>
      <c r="G134" t="s">
        <v>30</v>
      </c>
      <c r="H134" t="s">
        <v>30</v>
      </c>
      <c r="I134" s="13">
        <v>1</v>
      </c>
      <c r="J134" t="s">
        <v>40</v>
      </c>
      <c r="K134" t="s">
        <v>30</v>
      </c>
      <c r="L134" t="s">
        <v>1040</v>
      </c>
      <c r="M134" t="s">
        <v>1157</v>
      </c>
      <c r="N134" t="s">
        <v>1158</v>
      </c>
      <c r="O134" t="s">
        <v>1001</v>
      </c>
    </row>
    <row r="135" customFormat="1" spans="1:15">
      <c r="A135">
        <v>134</v>
      </c>
      <c r="B135" t="s">
        <v>190</v>
      </c>
      <c r="C135" t="s">
        <v>1159</v>
      </c>
      <c r="D135" t="s">
        <v>110</v>
      </c>
      <c r="E135" t="s">
        <v>110</v>
      </c>
      <c r="F135" t="s">
        <v>30</v>
      </c>
      <c r="G135" t="s">
        <v>30</v>
      </c>
      <c r="H135" t="s">
        <v>30</v>
      </c>
      <c r="I135" s="13">
        <v>1</v>
      </c>
      <c r="J135" t="s">
        <v>40</v>
      </c>
      <c r="K135" t="s">
        <v>30</v>
      </c>
      <c r="L135" t="s">
        <v>1040</v>
      </c>
      <c r="M135" t="s">
        <v>1160</v>
      </c>
      <c r="N135" t="s">
        <v>1161</v>
      </c>
      <c r="O135" t="s">
        <v>1001</v>
      </c>
    </row>
    <row r="136" customFormat="1" spans="1:15">
      <c r="A136">
        <v>135</v>
      </c>
      <c r="B136" t="s">
        <v>190</v>
      </c>
      <c r="C136" t="s">
        <v>1162</v>
      </c>
      <c r="D136" t="s">
        <v>110</v>
      </c>
      <c r="E136" t="s">
        <v>110</v>
      </c>
      <c r="F136" t="s">
        <v>30</v>
      </c>
      <c r="G136" t="s">
        <v>30</v>
      </c>
      <c r="H136" t="s">
        <v>30</v>
      </c>
      <c r="I136" s="13">
        <v>1</v>
      </c>
      <c r="J136" t="s">
        <v>40</v>
      </c>
      <c r="K136" t="s">
        <v>30</v>
      </c>
      <c r="L136" t="s">
        <v>1040</v>
      </c>
      <c r="M136" t="s">
        <v>1160</v>
      </c>
      <c r="N136" t="s">
        <v>1161</v>
      </c>
      <c r="O136" t="s">
        <v>1001</v>
      </c>
    </row>
    <row r="137" customFormat="1" spans="1:15">
      <c r="A137">
        <v>136</v>
      </c>
      <c r="B137" t="s">
        <v>190</v>
      </c>
      <c r="C137" t="s">
        <v>1163</v>
      </c>
      <c r="D137" t="s">
        <v>110</v>
      </c>
      <c r="E137" t="s">
        <v>110</v>
      </c>
      <c r="F137" t="s">
        <v>30</v>
      </c>
      <c r="G137" t="s">
        <v>30</v>
      </c>
      <c r="H137" t="s">
        <v>30</v>
      </c>
      <c r="I137" s="13">
        <v>1</v>
      </c>
      <c r="J137" t="s">
        <v>40</v>
      </c>
      <c r="K137" t="s">
        <v>30</v>
      </c>
      <c r="L137" t="s">
        <v>390</v>
      </c>
      <c r="M137" t="s">
        <v>1164</v>
      </c>
      <c r="N137" t="s">
        <v>1165</v>
      </c>
      <c r="O137" t="s">
        <v>1001</v>
      </c>
    </row>
    <row r="138" customFormat="1" spans="1:15">
      <c r="A138">
        <v>137</v>
      </c>
      <c r="B138" t="s">
        <v>190</v>
      </c>
      <c r="C138" t="s">
        <v>1166</v>
      </c>
      <c r="D138" t="s">
        <v>110</v>
      </c>
      <c r="E138" t="s">
        <v>110</v>
      </c>
      <c r="F138" t="s">
        <v>30</v>
      </c>
      <c r="G138" t="s">
        <v>30</v>
      </c>
      <c r="H138" t="s">
        <v>30</v>
      </c>
      <c r="I138" s="13">
        <v>1</v>
      </c>
      <c r="J138" t="s">
        <v>40</v>
      </c>
      <c r="K138" t="s">
        <v>30</v>
      </c>
      <c r="L138" t="s">
        <v>390</v>
      </c>
      <c r="M138" t="s">
        <v>1167</v>
      </c>
      <c r="N138" t="s">
        <v>1168</v>
      </c>
      <c r="O138" t="s">
        <v>1001</v>
      </c>
    </row>
    <row r="139" customFormat="1" spans="1:15">
      <c r="A139">
        <v>138</v>
      </c>
      <c r="B139" t="s">
        <v>190</v>
      </c>
      <c r="C139" t="s">
        <v>1169</v>
      </c>
      <c r="D139" t="s">
        <v>110</v>
      </c>
      <c r="E139" t="s">
        <v>110</v>
      </c>
      <c r="F139" t="s">
        <v>30</v>
      </c>
      <c r="G139" t="s">
        <v>30</v>
      </c>
      <c r="H139" t="s">
        <v>30</v>
      </c>
      <c r="I139" s="13">
        <v>1</v>
      </c>
      <c r="J139" t="s">
        <v>40</v>
      </c>
      <c r="K139" t="s">
        <v>30</v>
      </c>
      <c r="L139" t="s">
        <v>1040</v>
      </c>
      <c r="M139" t="s">
        <v>1170</v>
      </c>
      <c r="N139" t="s">
        <v>1171</v>
      </c>
      <c r="O139" t="s">
        <v>1001</v>
      </c>
    </row>
    <row r="140" customFormat="1" spans="1:15">
      <c r="A140">
        <v>139</v>
      </c>
      <c r="B140" t="s">
        <v>190</v>
      </c>
      <c r="C140" t="s">
        <v>1172</v>
      </c>
      <c r="D140" t="s">
        <v>110</v>
      </c>
      <c r="E140" t="s">
        <v>110</v>
      </c>
      <c r="F140" t="s">
        <v>30</v>
      </c>
      <c r="G140" t="s">
        <v>30</v>
      </c>
      <c r="H140" t="s">
        <v>30</v>
      </c>
      <c r="I140" s="13">
        <v>1</v>
      </c>
      <c r="J140" t="s">
        <v>40</v>
      </c>
      <c r="K140" t="s">
        <v>30</v>
      </c>
      <c r="L140" t="s">
        <v>1040</v>
      </c>
      <c r="M140" t="s">
        <v>1173</v>
      </c>
      <c r="N140" t="s">
        <v>1174</v>
      </c>
      <c r="O140" t="s">
        <v>1001</v>
      </c>
    </row>
    <row r="141" customFormat="1" spans="1:15">
      <c r="A141">
        <v>140</v>
      </c>
      <c r="B141" t="s">
        <v>190</v>
      </c>
      <c r="C141" t="s">
        <v>1175</v>
      </c>
      <c r="D141" t="s">
        <v>108</v>
      </c>
      <c r="E141" t="s">
        <v>108</v>
      </c>
      <c r="F141" t="s">
        <v>30</v>
      </c>
      <c r="G141" t="s">
        <v>30</v>
      </c>
      <c r="H141" t="s">
        <v>30</v>
      </c>
      <c r="I141" s="13">
        <v>1</v>
      </c>
      <c r="J141" t="s">
        <v>40</v>
      </c>
      <c r="K141" t="s">
        <v>30</v>
      </c>
      <c r="L141" t="s">
        <v>190</v>
      </c>
      <c r="M141" t="s">
        <v>1137</v>
      </c>
      <c r="N141" t="s">
        <v>1138</v>
      </c>
      <c r="O141" t="s">
        <v>1001</v>
      </c>
    </row>
    <row r="142" customFormat="1" spans="1:15">
      <c r="A142">
        <v>141</v>
      </c>
      <c r="B142" t="s">
        <v>190</v>
      </c>
      <c r="C142" t="s">
        <v>1176</v>
      </c>
      <c r="D142" t="s">
        <v>108</v>
      </c>
      <c r="E142" t="s">
        <v>108</v>
      </c>
      <c r="F142" t="s">
        <v>30</v>
      </c>
      <c r="G142" t="s">
        <v>30</v>
      </c>
      <c r="H142" t="s">
        <v>30</v>
      </c>
      <c r="I142" s="13">
        <v>1</v>
      </c>
      <c r="J142" t="s">
        <v>40</v>
      </c>
      <c r="K142" t="s">
        <v>30</v>
      </c>
      <c r="L142" t="s">
        <v>390</v>
      </c>
      <c r="M142" t="s">
        <v>1151</v>
      </c>
      <c r="N142" t="s">
        <v>1152</v>
      </c>
      <c r="O142" t="s">
        <v>1001</v>
      </c>
    </row>
    <row r="143" customFormat="1" spans="1:15">
      <c r="A143">
        <v>142</v>
      </c>
      <c r="B143" t="s">
        <v>190</v>
      </c>
      <c r="C143" t="s">
        <v>1177</v>
      </c>
      <c r="D143" t="s">
        <v>108</v>
      </c>
      <c r="E143" t="s">
        <v>108</v>
      </c>
      <c r="F143" t="s">
        <v>30</v>
      </c>
      <c r="G143" t="s">
        <v>30</v>
      </c>
      <c r="H143" t="s">
        <v>30</v>
      </c>
      <c r="I143" s="13">
        <v>1</v>
      </c>
      <c r="J143" t="s">
        <v>40</v>
      </c>
      <c r="K143" t="s">
        <v>30</v>
      </c>
      <c r="L143" t="s">
        <v>1040</v>
      </c>
      <c r="M143" t="s">
        <v>1154</v>
      </c>
      <c r="N143" t="s">
        <v>1155</v>
      </c>
      <c r="O143" t="s">
        <v>1001</v>
      </c>
    </row>
    <row r="144" customFormat="1" spans="1:15">
      <c r="A144">
        <v>143</v>
      </c>
      <c r="B144" t="s">
        <v>190</v>
      </c>
      <c r="C144" t="s">
        <v>1178</v>
      </c>
      <c r="D144" t="s">
        <v>108</v>
      </c>
      <c r="E144" t="s">
        <v>108</v>
      </c>
      <c r="F144" t="s">
        <v>30</v>
      </c>
      <c r="G144" t="s">
        <v>30</v>
      </c>
      <c r="H144" t="s">
        <v>30</v>
      </c>
      <c r="I144" s="13">
        <v>1</v>
      </c>
      <c r="J144" t="s">
        <v>40</v>
      </c>
      <c r="K144" t="s">
        <v>30</v>
      </c>
      <c r="L144" t="s">
        <v>1040</v>
      </c>
      <c r="M144" t="s">
        <v>1157</v>
      </c>
      <c r="N144" t="s">
        <v>1158</v>
      </c>
      <c r="O144" t="s">
        <v>1001</v>
      </c>
    </row>
    <row r="145" customFormat="1" spans="1:15">
      <c r="A145">
        <v>144</v>
      </c>
      <c r="B145" t="s">
        <v>190</v>
      </c>
      <c r="C145" t="s">
        <v>1179</v>
      </c>
      <c r="D145" t="s">
        <v>108</v>
      </c>
      <c r="E145" t="s">
        <v>108</v>
      </c>
      <c r="F145" t="s">
        <v>30</v>
      </c>
      <c r="G145" t="s">
        <v>30</v>
      </c>
      <c r="H145" t="s">
        <v>30</v>
      </c>
      <c r="I145" s="13">
        <v>1</v>
      </c>
      <c r="J145" t="s">
        <v>40</v>
      </c>
      <c r="K145" t="s">
        <v>30</v>
      </c>
      <c r="L145" t="s">
        <v>1040</v>
      </c>
      <c r="M145" t="s">
        <v>1160</v>
      </c>
      <c r="N145" t="s">
        <v>1161</v>
      </c>
      <c r="O145" t="s">
        <v>1001</v>
      </c>
    </row>
    <row r="146" customFormat="1" spans="1:15">
      <c r="A146">
        <v>145</v>
      </c>
      <c r="B146" t="s">
        <v>190</v>
      </c>
      <c r="C146" t="s">
        <v>1180</v>
      </c>
      <c r="D146" t="s">
        <v>108</v>
      </c>
      <c r="E146" t="s">
        <v>108</v>
      </c>
      <c r="F146" t="s">
        <v>30</v>
      </c>
      <c r="G146" t="s">
        <v>30</v>
      </c>
      <c r="H146" t="s">
        <v>30</v>
      </c>
      <c r="I146" s="13">
        <v>1</v>
      </c>
      <c r="J146" t="s">
        <v>40</v>
      </c>
      <c r="K146" t="s">
        <v>30</v>
      </c>
      <c r="L146" t="s">
        <v>390</v>
      </c>
      <c r="M146" t="s">
        <v>1167</v>
      </c>
      <c r="N146" t="s">
        <v>1168</v>
      </c>
      <c r="O146" t="s">
        <v>1001</v>
      </c>
    </row>
    <row r="147" customFormat="1" spans="1:15">
      <c r="A147">
        <v>146</v>
      </c>
      <c r="B147" t="s">
        <v>190</v>
      </c>
      <c r="C147" t="s">
        <v>1181</v>
      </c>
      <c r="D147" t="s">
        <v>108</v>
      </c>
      <c r="E147" t="s">
        <v>108</v>
      </c>
      <c r="F147" t="s">
        <v>30</v>
      </c>
      <c r="G147" t="s">
        <v>30</v>
      </c>
      <c r="H147" t="s">
        <v>30</v>
      </c>
      <c r="I147" s="13">
        <v>1</v>
      </c>
      <c r="J147" t="s">
        <v>40</v>
      </c>
      <c r="K147" t="s">
        <v>30</v>
      </c>
      <c r="L147" t="s">
        <v>1040</v>
      </c>
      <c r="M147" t="s">
        <v>1170</v>
      </c>
      <c r="N147" t="s">
        <v>1171</v>
      </c>
      <c r="O147" t="s">
        <v>1001</v>
      </c>
    </row>
    <row r="148" customFormat="1" spans="1:15">
      <c r="A148">
        <v>147</v>
      </c>
      <c r="B148" t="s">
        <v>190</v>
      </c>
      <c r="C148" t="s">
        <v>1182</v>
      </c>
      <c r="D148" t="s">
        <v>110</v>
      </c>
      <c r="E148" t="s">
        <v>110</v>
      </c>
      <c r="F148" t="s">
        <v>30</v>
      </c>
      <c r="G148" t="s">
        <v>30</v>
      </c>
      <c r="H148" t="s">
        <v>30</v>
      </c>
      <c r="I148" s="13">
        <v>1</v>
      </c>
      <c r="J148" t="s">
        <v>40</v>
      </c>
      <c r="K148" t="s">
        <v>30</v>
      </c>
      <c r="L148" t="s">
        <v>190</v>
      </c>
      <c r="M148" t="s">
        <v>1183</v>
      </c>
      <c r="N148" t="s">
        <v>1184</v>
      </c>
      <c r="O148" t="s">
        <v>1001</v>
      </c>
    </row>
    <row r="149" customFormat="1" spans="1:15">
      <c r="A149">
        <v>148</v>
      </c>
      <c r="B149" t="s">
        <v>190</v>
      </c>
      <c r="C149" t="s">
        <v>1185</v>
      </c>
      <c r="D149" t="s">
        <v>110</v>
      </c>
      <c r="E149" t="s">
        <v>110</v>
      </c>
      <c r="F149" t="s">
        <v>30</v>
      </c>
      <c r="G149" t="s">
        <v>30</v>
      </c>
      <c r="H149" t="s">
        <v>30</v>
      </c>
      <c r="I149" s="13">
        <v>1</v>
      </c>
      <c r="J149" t="s">
        <v>40</v>
      </c>
      <c r="K149" t="s">
        <v>30</v>
      </c>
      <c r="L149" t="s">
        <v>190</v>
      </c>
      <c r="M149" t="s">
        <v>1183</v>
      </c>
      <c r="N149" t="s">
        <v>1184</v>
      </c>
      <c r="O149" t="s">
        <v>1001</v>
      </c>
    </row>
    <row r="150" customFormat="1" spans="1:15">
      <c r="A150">
        <v>149</v>
      </c>
      <c r="B150" t="s">
        <v>190</v>
      </c>
      <c r="C150" t="s">
        <v>1186</v>
      </c>
      <c r="D150" t="s">
        <v>110</v>
      </c>
      <c r="E150" t="s">
        <v>110</v>
      </c>
      <c r="F150" t="s">
        <v>30</v>
      </c>
      <c r="G150" t="s">
        <v>30</v>
      </c>
      <c r="H150" t="s">
        <v>30</v>
      </c>
      <c r="I150" s="13">
        <v>1</v>
      </c>
      <c r="J150" t="s">
        <v>40</v>
      </c>
      <c r="K150" t="s">
        <v>30</v>
      </c>
      <c r="L150" t="s">
        <v>190</v>
      </c>
      <c r="M150" t="s">
        <v>1183</v>
      </c>
      <c r="N150" t="s">
        <v>1184</v>
      </c>
      <c r="O150" t="s">
        <v>1001</v>
      </c>
    </row>
    <row r="151" customFormat="1" spans="1:15">
      <c r="A151">
        <v>150</v>
      </c>
      <c r="B151" t="s">
        <v>190</v>
      </c>
      <c r="C151" t="s">
        <v>1187</v>
      </c>
      <c r="D151" t="s">
        <v>110</v>
      </c>
      <c r="E151" t="s">
        <v>110</v>
      </c>
      <c r="F151" t="s">
        <v>30</v>
      </c>
      <c r="G151" t="s">
        <v>30</v>
      </c>
      <c r="H151" t="s">
        <v>30</v>
      </c>
      <c r="I151" s="13">
        <v>1</v>
      </c>
      <c r="J151" t="s">
        <v>40</v>
      </c>
      <c r="K151" t="s">
        <v>30</v>
      </c>
      <c r="L151" t="s">
        <v>190</v>
      </c>
      <c r="M151" t="s">
        <v>1183</v>
      </c>
      <c r="N151" t="s">
        <v>1184</v>
      </c>
      <c r="O151" t="s">
        <v>1001</v>
      </c>
    </row>
    <row r="152" customFormat="1" spans="1:15">
      <c r="A152">
        <v>151</v>
      </c>
      <c r="B152" t="s">
        <v>190</v>
      </c>
      <c r="C152" t="s">
        <v>1188</v>
      </c>
      <c r="D152" t="s">
        <v>110</v>
      </c>
      <c r="E152" t="s">
        <v>110</v>
      </c>
      <c r="F152" t="s">
        <v>30</v>
      </c>
      <c r="G152" t="s">
        <v>30</v>
      </c>
      <c r="H152" t="s">
        <v>30</v>
      </c>
      <c r="I152" s="13">
        <v>1</v>
      </c>
      <c r="J152" t="s">
        <v>40</v>
      </c>
      <c r="K152" t="s">
        <v>30</v>
      </c>
      <c r="L152" t="s">
        <v>190</v>
      </c>
      <c r="M152" t="s">
        <v>1189</v>
      </c>
      <c r="N152" t="s">
        <v>1190</v>
      </c>
      <c r="O152" t="s">
        <v>1001</v>
      </c>
    </row>
    <row r="153" customFormat="1" spans="1:15">
      <c r="A153">
        <v>152</v>
      </c>
      <c r="B153" t="s">
        <v>190</v>
      </c>
      <c r="C153" t="s">
        <v>1191</v>
      </c>
      <c r="D153" t="s">
        <v>110</v>
      </c>
      <c r="E153" t="s">
        <v>110</v>
      </c>
      <c r="F153" t="s">
        <v>30</v>
      </c>
      <c r="G153" t="s">
        <v>30</v>
      </c>
      <c r="H153" t="s">
        <v>30</v>
      </c>
      <c r="I153" s="13">
        <v>1</v>
      </c>
      <c r="J153" t="s">
        <v>40</v>
      </c>
      <c r="K153" t="s">
        <v>30</v>
      </c>
      <c r="L153" t="s">
        <v>190</v>
      </c>
      <c r="M153" t="s">
        <v>1189</v>
      </c>
      <c r="N153" t="s">
        <v>1190</v>
      </c>
      <c r="O153" t="s">
        <v>1001</v>
      </c>
    </row>
    <row r="154" customFormat="1" spans="1:15">
      <c r="A154">
        <v>153</v>
      </c>
      <c r="B154" t="s">
        <v>190</v>
      </c>
      <c r="C154" t="s">
        <v>1192</v>
      </c>
      <c r="D154" t="s">
        <v>110</v>
      </c>
      <c r="E154" t="s">
        <v>110</v>
      </c>
      <c r="F154" t="s">
        <v>30</v>
      </c>
      <c r="G154" t="s">
        <v>30</v>
      </c>
      <c r="H154" t="s">
        <v>30</v>
      </c>
      <c r="I154" s="13">
        <v>1</v>
      </c>
      <c r="J154" t="s">
        <v>40</v>
      </c>
      <c r="K154" t="s">
        <v>30</v>
      </c>
      <c r="L154" t="s">
        <v>190</v>
      </c>
      <c r="M154" t="s">
        <v>1189</v>
      </c>
      <c r="N154" t="s">
        <v>1190</v>
      </c>
      <c r="O154" t="s">
        <v>1001</v>
      </c>
    </row>
    <row r="155" customFormat="1" spans="1:15">
      <c r="A155">
        <v>154</v>
      </c>
      <c r="B155" t="s">
        <v>190</v>
      </c>
      <c r="C155" t="s">
        <v>1193</v>
      </c>
      <c r="D155" t="s">
        <v>110</v>
      </c>
      <c r="E155" t="s">
        <v>110</v>
      </c>
      <c r="F155" t="s">
        <v>30</v>
      </c>
      <c r="G155" t="s">
        <v>30</v>
      </c>
      <c r="H155" t="s">
        <v>30</v>
      </c>
      <c r="I155" s="13">
        <v>1</v>
      </c>
      <c r="J155" t="s">
        <v>40</v>
      </c>
      <c r="K155" t="s">
        <v>30</v>
      </c>
      <c r="L155" t="s">
        <v>190</v>
      </c>
      <c r="M155" t="s">
        <v>1194</v>
      </c>
      <c r="N155" t="s">
        <v>1195</v>
      </c>
      <c r="O155" t="s">
        <v>1001</v>
      </c>
    </row>
    <row r="156" customFormat="1" spans="1:15">
      <c r="A156">
        <v>155</v>
      </c>
      <c r="B156" t="s">
        <v>190</v>
      </c>
      <c r="C156" t="s">
        <v>1196</v>
      </c>
      <c r="D156" t="s">
        <v>110</v>
      </c>
      <c r="E156" t="s">
        <v>110</v>
      </c>
      <c r="F156" t="s">
        <v>30</v>
      </c>
      <c r="G156" t="s">
        <v>30</v>
      </c>
      <c r="H156" t="s">
        <v>30</v>
      </c>
      <c r="I156" s="13">
        <v>1</v>
      </c>
      <c r="J156" t="s">
        <v>40</v>
      </c>
      <c r="K156" t="s">
        <v>30</v>
      </c>
      <c r="L156" t="s">
        <v>190</v>
      </c>
      <c r="M156" t="s">
        <v>1197</v>
      </c>
      <c r="N156" t="s">
        <v>1198</v>
      </c>
      <c r="O156" t="s">
        <v>944</v>
      </c>
    </row>
    <row r="157" customFormat="1" spans="1:15">
      <c r="A157">
        <v>156</v>
      </c>
      <c r="B157" t="s">
        <v>190</v>
      </c>
      <c r="C157" t="s">
        <v>1199</v>
      </c>
      <c r="D157" t="s">
        <v>110</v>
      </c>
      <c r="E157" t="s">
        <v>110</v>
      </c>
      <c r="F157" t="s">
        <v>30</v>
      </c>
      <c r="G157" t="s">
        <v>30</v>
      </c>
      <c r="H157" t="s">
        <v>30</v>
      </c>
      <c r="I157" s="13">
        <v>1</v>
      </c>
      <c r="J157" t="s">
        <v>40</v>
      </c>
      <c r="K157" t="s">
        <v>30</v>
      </c>
      <c r="L157" t="s">
        <v>190</v>
      </c>
      <c r="M157" t="s">
        <v>1197</v>
      </c>
      <c r="N157" t="s">
        <v>1198</v>
      </c>
      <c r="O157" t="s">
        <v>944</v>
      </c>
    </row>
    <row r="158" customFormat="1" spans="1:15">
      <c r="A158">
        <v>157</v>
      </c>
      <c r="B158" t="s">
        <v>190</v>
      </c>
      <c r="C158" t="s">
        <v>1200</v>
      </c>
      <c r="D158" t="s">
        <v>110</v>
      </c>
      <c r="E158" t="s">
        <v>110</v>
      </c>
      <c r="F158" t="s">
        <v>30</v>
      </c>
      <c r="G158" t="s">
        <v>30</v>
      </c>
      <c r="H158" t="s">
        <v>30</v>
      </c>
      <c r="I158" s="13">
        <v>1</v>
      </c>
      <c r="J158" t="s">
        <v>40</v>
      </c>
      <c r="K158" t="s">
        <v>30</v>
      </c>
      <c r="L158" t="s">
        <v>190</v>
      </c>
      <c r="M158" t="s">
        <v>1197</v>
      </c>
      <c r="N158" t="s">
        <v>1198</v>
      </c>
      <c r="O158" t="s">
        <v>944</v>
      </c>
    </row>
    <row r="159" customFormat="1" spans="1:15">
      <c r="A159">
        <v>158</v>
      </c>
      <c r="B159" t="s">
        <v>190</v>
      </c>
      <c r="C159" t="s">
        <v>1201</v>
      </c>
      <c r="D159" t="s">
        <v>110</v>
      </c>
      <c r="E159" t="s">
        <v>110</v>
      </c>
      <c r="F159" t="s">
        <v>30</v>
      </c>
      <c r="G159" t="s">
        <v>30</v>
      </c>
      <c r="H159" t="s">
        <v>30</v>
      </c>
      <c r="I159" s="13">
        <v>1</v>
      </c>
      <c r="J159" t="s">
        <v>40</v>
      </c>
      <c r="K159" t="s">
        <v>30</v>
      </c>
      <c r="L159" t="s">
        <v>190</v>
      </c>
      <c r="M159" t="s">
        <v>1202</v>
      </c>
      <c r="N159" t="s">
        <v>1203</v>
      </c>
      <c r="O159" t="s">
        <v>1001</v>
      </c>
    </row>
    <row r="160" customFormat="1" spans="1:15">
      <c r="A160">
        <v>159</v>
      </c>
      <c r="B160" t="s">
        <v>190</v>
      </c>
      <c r="C160" t="s">
        <v>1204</v>
      </c>
      <c r="D160" t="s">
        <v>110</v>
      </c>
      <c r="E160" t="s">
        <v>110</v>
      </c>
      <c r="F160" t="s">
        <v>30</v>
      </c>
      <c r="G160" t="s">
        <v>30</v>
      </c>
      <c r="H160" t="s">
        <v>30</v>
      </c>
      <c r="I160" s="13">
        <v>1</v>
      </c>
      <c r="J160" t="s">
        <v>40</v>
      </c>
      <c r="K160" t="s">
        <v>30</v>
      </c>
      <c r="L160" t="s">
        <v>190</v>
      </c>
      <c r="M160" t="s">
        <v>1202</v>
      </c>
      <c r="N160" t="s">
        <v>1203</v>
      </c>
      <c r="O160" t="s">
        <v>1001</v>
      </c>
    </row>
    <row r="161" customFormat="1" spans="1:15">
      <c r="A161">
        <v>160</v>
      </c>
      <c r="B161" t="s">
        <v>190</v>
      </c>
      <c r="C161" t="s">
        <v>1205</v>
      </c>
      <c r="D161" t="s">
        <v>110</v>
      </c>
      <c r="E161" t="s">
        <v>110</v>
      </c>
      <c r="F161" t="s">
        <v>30</v>
      </c>
      <c r="G161" t="s">
        <v>30</v>
      </c>
      <c r="H161" t="s">
        <v>30</v>
      </c>
      <c r="I161" s="13">
        <v>1</v>
      </c>
      <c r="J161" t="s">
        <v>40</v>
      </c>
      <c r="K161" t="s">
        <v>30</v>
      </c>
      <c r="L161" t="s">
        <v>190</v>
      </c>
      <c r="M161" t="s">
        <v>1202</v>
      </c>
      <c r="N161" t="s">
        <v>1203</v>
      </c>
      <c r="O161" t="s">
        <v>1001</v>
      </c>
    </row>
    <row r="162" customFormat="1" spans="1:15">
      <c r="A162">
        <v>161</v>
      </c>
      <c r="B162" t="s">
        <v>190</v>
      </c>
      <c r="C162" t="s">
        <v>1206</v>
      </c>
      <c r="D162" t="s">
        <v>110</v>
      </c>
      <c r="E162" t="s">
        <v>110</v>
      </c>
      <c r="F162" t="s">
        <v>30</v>
      </c>
      <c r="G162" t="s">
        <v>30</v>
      </c>
      <c r="H162" t="s">
        <v>30</v>
      </c>
      <c r="I162" s="13">
        <v>1</v>
      </c>
      <c r="J162" t="s">
        <v>40</v>
      </c>
      <c r="K162" t="s">
        <v>30</v>
      </c>
      <c r="L162" t="s">
        <v>305</v>
      </c>
      <c r="M162" t="s">
        <v>1207</v>
      </c>
      <c r="N162" t="s">
        <v>1208</v>
      </c>
      <c r="O162" t="s">
        <v>1001</v>
      </c>
    </row>
    <row r="163" customFormat="1" spans="1:15">
      <c r="A163">
        <v>162</v>
      </c>
      <c r="B163" t="s">
        <v>190</v>
      </c>
      <c r="C163" t="s">
        <v>1209</v>
      </c>
      <c r="D163" t="s">
        <v>110</v>
      </c>
      <c r="E163" t="s">
        <v>110</v>
      </c>
      <c r="F163" t="s">
        <v>30</v>
      </c>
      <c r="G163" t="s">
        <v>30</v>
      </c>
      <c r="H163" t="s">
        <v>30</v>
      </c>
      <c r="I163" s="13">
        <v>1</v>
      </c>
      <c r="J163" t="s">
        <v>40</v>
      </c>
      <c r="K163" t="s">
        <v>30</v>
      </c>
      <c r="L163" t="s">
        <v>190</v>
      </c>
      <c r="M163" t="s">
        <v>1210</v>
      </c>
      <c r="N163" t="s">
        <v>1211</v>
      </c>
      <c r="O163" t="s">
        <v>1001</v>
      </c>
    </row>
    <row r="164" customFormat="1" spans="1:15">
      <c r="A164">
        <v>163</v>
      </c>
      <c r="B164" t="s">
        <v>190</v>
      </c>
      <c r="C164" t="s">
        <v>1212</v>
      </c>
      <c r="D164" t="s">
        <v>110</v>
      </c>
      <c r="E164" t="s">
        <v>110</v>
      </c>
      <c r="F164" t="s">
        <v>30</v>
      </c>
      <c r="G164" t="s">
        <v>30</v>
      </c>
      <c r="H164" t="s">
        <v>30</v>
      </c>
      <c r="I164" s="13">
        <v>1</v>
      </c>
      <c r="J164" t="s">
        <v>40</v>
      </c>
      <c r="K164" t="s">
        <v>30</v>
      </c>
      <c r="L164" t="s">
        <v>190</v>
      </c>
      <c r="M164" t="s">
        <v>1213</v>
      </c>
      <c r="N164" t="s">
        <v>1214</v>
      </c>
      <c r="O164" t="s">
        <v>1001</v>
      </c>
    </row>
    <row r="165" customFormat="1" spans="1:15">
      <c r="A165">
        <v>164</v>
      </c>
      <c r="B165" t="s">
        <v>190</v>
      </c>
      <c r="C165" t="s">
        <v>1215</v>
      </c>
      <c r="D165" t="s">
        <v>110</v>
      </c>
      <c r="E165" t="s">
        <v>110</v>
      </c>
      <c r="F165" t="s">
        <v>30</v>
      </c>
      <c r="G165" t="s">
        <v>30</v>
      </c>
      <c r="H165" t="s">
        <v>30</v>
      </c>
      <c r="I165" s="13">
        <v>1</v>
      </c>
      <c r="J165" t="s">
        <v>40</v>
      </c>
      <c r="K165" t="s">
        <v>30</v>
      </c>
      <c r="L165" t="s">
        <v>190</v>
      </c>
      <c r="M165" t="s">
        <v>1213</v>
      </c>
      <c r="N165" t="s">
        <v>1214</v>
      </c>
      <c r="O165" t="s">
        <v>1001</v>
      </c>
    </row>
    <row r="166" customFormat="1" spans="1:15">
      <c r="A166">
        <v>165</v>
      </c>
      <c r="B166" t="s">
        <v>190</v>
      </c>
      <c r="C166" t="s">
        <v>1216</v>
      </c>
      <c r="D166" t="s">
        <v>110</v>
      </c>
      <c r="E166" t="s">
        <v>110</v>
      </c>
      <c r="F166" t="s">
        <v>30</v>
      </c>
      <c r="G166" t="s">
        <v>30</v>
      </c>
      <c r="H166" t="s">
        <v>30</v>
      </c>
      <c r="I166" s="13">
        <v>1</v>
      </c>
      <c r="J166" t="s">
        <v>40</v>
      </c>
      <c r="K166" t="s">
        <v>30</v>
      </c>
      <c r="L166" t="s">
        <v>190</v>
      </c>
      <c r="M166" t="s">
        <v>1210</v>
      </c>
      <c r="N166" t="s">
        <v>1211</v>
      </c>
      <c r="O166" t="s">
        <v>1001</v>
      </c>
    </row>
    <row r="167" customFormat="1" spans="1:15">
      <c r="A167">
        <v>166</v>
      </c>
      <c r="B167" t="s">
        <v>190</v>
      </c>
      <c r="C167" t="s">
        <v>1217</v>
      </c>
      <c r="D167" t="s">
        <v>110</v>
      </c>
      <c r="E167" t="s">
        <v>110</v>
      </c>
      <c r="F167" t="s">
        <v>30</v>
      </c>
      <c r="G167" t="s">
        <v>30</v>
      </c>
      <c r="H167" t="s">
        <v>30</v>
      </c>
      <c r="I167" s="13">
        <v>1</v>
      </c>
      <c r="J167" t="s">
        <v>40</v>
      </c>
      <c r="K167" t="s">
        <v>30</v>
      </c>
      <c r="L167" t="s">
        <v>190</v>
      </c>
      <c r="M167" t="s">
        <v>1218</v>
      </c>
      <c r="N167" t="s">
        <v>1219</v>
      </c>
      <c r="O167" t="s">
        <v>1001</v>
      </c>
    </row>
    <row r="168" customFormat="1" spans="1:15">
      <c r="A168">
        <v>167</v>
      </c>
      <c r="B168" t="s">
        <v>190</v>
      </c>
      <c r="C168" t="s">
        <v>1220</v>
      </c>
      <c r="D168" t="s">
        <v>110</v>
      </c>
      <c r="E168" t="s">
        <v>110</v>
      </c>
      <c r="F168" t="s">
        <v>30</v>
      </c>
      <c r="G168" t="s">
        <v>30</v>
      </c>
      <c r="H168" t="s">
        <v>30</v>
      </c>
      <c r="I168" s="13">
        <v>1</v>
      </c>
      <c r="J168" t="s">
        <v>40</v>
      </c>
      <c r="K168" t="s">
        <v>30</v>
      </c>
      <c r="L168" t="s">
        <v>190</v>
      </c>
      <c r="M168" t="s">
        <v>1218</v>
      </c>
      <c r="N168" t="s">
        <v>1219</v>
      </c>
      <c r="O168" t="s">
        <v>1001</v>
      </c>
    </row>
    <row r="169" customFormat="1" spans="1:15">
      <c r="A169">
        <v>168</v>
      </c>
      <c r="B169" t="s">
        <v>190</v>
      </c>
      <c r="C169" t="s">
        <v>1221</v>
      </c>
      <c r="D169" t="s">
        <v>110</v>
      </c>
      <c r="E169" t="s">
        <v>110</v>
      </c>
      <c r="F169" t="s">
        <v>30</v>
      </c>
      <c r="G169" t="s">
        <v>30</v>
      </c>
      <c r="H169" t="s">
        <v>30</v>
      </c>
      <c r="I169" s="13">
        <v>1</v>
      </c>
      <c r="J169" t="s">
        <v>40</v>
      </c>
      <c r="K169" t="s">
        <v>30</v>
      </c>
      <c r="L169" t="s">
        <v>190</v>
      </c>
      <c r="M169" t="s">
        <v>1222</v>
      </c>
      <c r="N169" t="s">
        <v>1223</v>
      </c>
      <c r="O169" t="s">
        <v>1001</v>
      </c>
    </row>
    <row r="170" customFormat="1" spans="1:15">
      <c r="A170">
        <v>169</v>
      </c>
      <c r="B170" t="s">
        <v>190</v>
      </c>
      <c r="C170" t="s">
        <v>1224</v>
      </c>
      <c r="D170" t="s">
        <v>110</v>
      </c>
      <c r="E170" t="s">
        <v>110</v>
      </c>
      <c r="F170" t="s">
        <v>30</v>
      </c>
      <c r="G170" t="s">
        <v>30</v>
      </c>
      <c r="H170" t="s">
        <v>30</v>
      </c>
      <c r="I170" s="13">
        <v>1</v>
      </c>
      <c r="J170" t="s">
        <v>40</v>
      </c>
      <c r="K170" t="s">
        <v>30</v>
      </c>
      <c r="L170" t="s">
        <v>190</v>
      </c>
      <c r="M170" t="s">
        <v>1225</v>
      </c>
      <c r="N170" t="s">
        <v>1226</v>
      </c>
      <c r="O170" t="s">
        <v>1001</v>
      </c>
    </row>
    <row r="171" customFormat="1" spans="1:15">
      <c r="A171">
        <v>170</v>
      </c>
      <c r="B171" t="s">
        <v>190</v>
      </c>
      <c r="C171" t="s">
        <v>1227</v>
      </c>
      <c r="D171" t="s">
        <v>110</v>
      </c>
      <c r="E171" t="s">
        <v>110</v>
      </c>
      <c r="F171" t="s">
        <v>30</v>
      </c>
      <c r="G171" t="s">
        <v>30</v>
      </c>
      <c r="H171" t="s">
        <v>30</v>
      </c>
      <c r="I171" s="13">
        <v>1</v>
      </c>
      <c r="J171" t="s">
        <v>40</v>
      </c>
      <c r="K171" t="s">
        <v>30</v>
      </c>
      <c r="L171" t="s">
        <v>190</v>
      </c>
      <c r="M171" t="s">
        <v>1228</v>
      </c>
      <c r="N171" t="s">
        <v>1229</v>
      </c>
      <c r="O171" t="s">
        <v>1001</v>
      </c>
    </row>
    <row r="172" customFormat="1" spans="1:15">
      <c r="A172">
        <v>171</v>
      </c>
      <c r="B172" t="s">
        <v>190</v>
      </c>
      <c r="C172" t="s">
        <v>1230</v>
      </c>
      <c r="D172" t="s">
        <v>110</v>
      </c>
      <c r="E172" t="s">
        <v>110</v>
      </c>
      <c r="F172" t="s">
        <v>30</v>
      </c>
      <c r="G172" t="s">
        <v>30</v>
      </c>
      <c r="H172" t="s">
        <v>30</v>
      </c>
      <c r="I172" s="13">
        <v>1</v>
      </c>
      <c r="J172" t="s">
        <v>40</v>
      </c>
      <c r="K172" t="s">
        <v>30</v>
      </c>
      <c r="L172" t="s">
        <v>190</v>
      </c>
      <c r="M172" t="s">
        <v>1231</v>
      </c>
      <c r="N172" t="s">
        <v>1232</v>
      </c>
      <c r="O172" t="s">
        <v>1001</v>
      </c>
    </row>
    <row r="173" customFormat="1" spans="1:15">
      <c r="A173">
        <v>172</v>
      </c>
      <c r="B173" t="s">
        <v>190</v>
      </c>
      <c r="C173" t="s">
        <v>1233</v>
      </c>
      <c r="D173" t="s">
        <v>110</v>
      </c>
      <c r="E173" t="s">
        <v>110</v>
      </c>
      <c r="F173" t="s">
        <v>30</v>
      </c>
      <c r="G173" t="s">
        <v>30</v>
      </c>
      <c r="H173" t="s">
        <v>30</v>
      </c>
      <c r="I173" s="13">
        <v>1</v>
      </c>
      <c r="J173" t="s">
        <v>40</v>
      </c>
      <c r="K173" t="s">
        <v>30</v>
      </c>
      <c r="L173" t="s">
        <v>190</v>
      </c>
      <c r="M173" t="s">
        <v>1225</v>
      </c>
      <c r="N173" t="s">
        <v>1226</v>
      </c>
      <c r="O173" t="s">
        <v>1001</v>
      </c>
    </row>
    <row r="174" customFormat="1" spans="1:15">
      <c r="A174">
        <v>173</v>
      </c>
      <c r="B174" t="s">
        <v>190</v>
      </c>
      <c r="C174" t="s">
        <v>1234</v>
      </c>
      <c r="D174" t="s">
        <v>110</v>
      </c>
      <c r="E174" t="s">
        <v>110</v>
      </c>
      <c r="F174" t="s">
        <v>30</v>
      </c>
      <c r="G174" t="s">
        <v>30</v>
      </c>
      <c r="H174" t="s">
        <v>30</v>
      </c>
      <c r="I174" s="13">
        <v>1</v>
      </c>
      <c r="J174" t="s">
        <v>40</v>
      </c>
      <c r="K174" t="s">
        <v>30</v>
      </c>
      <c r="L174" t="s">
        <v>190</v>
      </c>
      <c r="M174" t="s">
        <v>1235</v>
      </c>
      <c r="N174" t="s">
        <v>1236</v>
      </c>
      <c r="O174" t="s">
        <v>1001</v>
      </c>
    </row>
    <row r="175" customFormat="1" spans="1:15">
      <c r="A175">
        <v>174</v>
      </c>
      <c r="B175" t="s">
        <v>190</v>
      </c>
      <c r="C175" t="s">
        <v>1237</v>
      </c>
      <c r="D175" t="s">
        <v>110</v>
      </c>
      <c r="E175" t="s">
        <v>110</v>
      </c>
      <c r="F175" t="s">
        <v>30</v>
      </c>
      <c r="G175" t="s">
        <v>30</v>
      </c>
      <c r="H175" t="s">
        <v>30</v>
      </c>
      <c r="I175" s="13">
        <v>1</v>
      </c>
      <c r="J175" t="s">
        <v>40</v>
      </c>
      <c r="K175" t="s">
        <v>30</v>
      </c>
      <c r="L175" t="s">
        <v>190</v>
      </c>
      <c r="M175" t="s">
        <v>1228</v>
      </c>
      <c r="N175" t="s">
        <v>1229</v>
      </c>
      <c r="O175" t="s">
        <v>1001</v>
      </c>
    </row>
    <row r="176" customFormat="1" spans="1:15">
      <c r="A176">
        <v>175</v>
      </c>
      <c r="B176" t="s">
        <v>190</v>
      </c>
      <c r="C176" t="s">
        <v>1238</v>
      </c>
      <c r="D176" t="s">
        <v>110</v>
      </c>
      <c r="E176" t="s">
        <v>110</v>
      </c>
      <c r="F176" t="s">
        <v>30</v>
      </c>
      <c r="G176" t="s">
        <v>30</v>
      </c>
      <c r="H176" t="s">
        <v>30</v>
      </c>
      <c r="I176" s="13">
        <v>1</v>
      </c>
      <c r="J176" t="s">
        <v>40</v>
      </c>
      <c r="K176" t="s">
        <v>30</v>
      </c>
      <c r="L176" t="s">
        <v>190</v>
      </c>
      <c r="M176" t="s">
        <v>1222</v>
      </c>
      <c r="N176" t="s">
        <v>1223</v>
      </c>
      <c r="O176" t="s">
        <v>1001</v>
      </c>
    </row>
    <row r="177" customFormat="1" spans="1:15">
      <c r="A177">
        <v>176</v>
      </c>
      <c r="B177" t="s">
        <v>190</v>
      </c>
      <c r="C177" t="s">
        <v>1239</v>
      </c>
      <c r="D177" t="s">
        <v>110</v>
      </c>
      <c r="E177" t="s">
        <v>110</v>
      </c>
      <c r="F177" t="s">
        <v>30</v>
      </c>
      <c r="G177" t="s">
        <v>30</v>
      </c>
      <c r="H177" t="s">
        <v>30</v>
      </c>
      <c r="I177" s="13">
        <v>1</v>
      </c>
      <c r="J177" t="s">
        <v>40</v>
      </c>
      <c r="K177" t="s">
        <v>30</v>
      </c>
      <c r="L177" t="s">
        <v>190</v>
      </c>
      <c r="M177" t="s">
        <v>1235</v>
      </c>
      <c r="N177" t="s">
        <v>1236</v>
      </c>
      <c r="O177" t="s">
        <v>1001</v>
      </c>
    </row>
    <row r="178" customFormat="1" spans="1:15">
      <c r="A178">
        <v>177</v>
      </c>
      <c r="B178" t="s">
        <v>190</v>
      </c>
      <c r="C178" t="s">
        <v>1240</v>
      </c>
      <c r="D178" t="s">
        <v>110</v>
      </c>
      <c r="E178" t="s">
        <v>110</v>
      </c>
      <c r="F178" t="s">
        <v>30</v>
      </c>
      <c r="G178" t="s">
        <v>30</v>
      </c>
      <c r="H178" t="s">
        <v>30</v>
      </c>
      <c r="I178" s="13">
        <v>1</v>
      </c>
      <c r="J178" t="s">
        <v>40</v>
      </c>
      <c r="K178" t="s">
        <v>30</v>
      </c>
      <c r="L178" t="s">
        <v>190</v>
      </c>
      <c r="M178" t="s">
        <v>1225</v>
      </c>
      <c r="N178" t="s">
        <v>1226</v>
      </c>
      <c r="O178" t="s">
        <v>1001</v>
      </c>
    </row>
    <row r="179" customFormat="1" spans="1:15">
      <c r="A179">
        <v>178</v>
      </c>
      <c r="B179" t="s">
        <v>190</v>
      </c>
      <c r="C179" t="s">
        <v>1241</v>
      </c>
      <c r="D179" t="s">
        <v>110</v>
      </c>
      <c r="E179" t="s">
        <v>110</v>
      </c>
      <c r="F179" t="s">
        <v>30</v>
      </c>
      <c r="G179" t="s">
        <v>30</v>
      </c>
      <c r="H179" t="s">
        <v>30</v>
      </c>
      <c r="I179" s="13">
        <v>1</v>
      </c>
      <c r="J179" t="s">
        <v>40</v>
      </c>
      <c r="K179" t="s">
        <v>30</v>
      </c>
      <c r="L179" t="s">
        <v>190</v>
      </c>
      <c r="M179" t="s">
        <v>1231</v>
      </c>
      <c r="N179" t="s">
        <v>1232</v>
      </c>
      <c r="O179" t="s">
        <v>1001</v>
      </c>
    </row>
    <row r="180" customFormat="1" spans="1:15">
      <c r="A180">
        <v>179</v>
      </c>
      <c r="B180" t="s">
        <v>190</v>
      </c>
      <c r="C180" t="s">
        <v>1242</v>
      </c>
      <c r="D180" t="s">
        <v>110</v>
      </c>
      <c r="E180" t="s">
        <v>110</v>
      </c>
      <c r="F180" t="s">
        <v>30</v>
      </c>
      <c r="G180" t="s">
        <v>30</v>
      </c>
      <c r="H180" t="s">
        <v>30</v>
      </c>
      <c r="I180" s="13">
        <v>1</v>
      </c>
      <c r="J180" t="s">
        <v>40</v>
      </c>
      <c r="K180" t="s">
        <v>30</v>
      </c>
      <c r="L180" t="s">
        <v>190</v>
      </c>
      <c r="M180" t="s">
        <v>1235</v>
      </c>
      <c r="N180" t="s">
        <v>1236</v>
      </c>
      <c r="O180" t="s">
        <v>1001</v>
      </c>
    </row>
    <row r="181" customFormat="1" spans="1:15">
      <c r="A181">
        <v>180</v>
      </c>
      <c r="B181" t="s">
        <v>190</v>
      </c>
      <c r="C181" t="s">
        <v>1243</v>
      </c>
      <c r="D181" t="s">
        <v>110</v>
      </c>
      <c r="E181" t="s">
        <v>110</v>
      </c>
      <c r="F181" t="s">
        <v>30</v>
      </c>
      <c r="G181" t="s">
        <v>30</v>
      </c>
      <c r="H181" t="s">
        <v>30</v>
      </c>
      <c r="I181" s="13">
        <v>1</v>
      </c>
      <c r="J181" t="s">
        <v>40</v>
      </c>
      <c r="K181" t="s">
        <v>30</v>
      </c>
      <c r="L181" t="s">
        <v>190</v>
      </c>
      <c r="M181" t="s">
        <v>1235</v>
      </c>
      <c r="N181" t="s">
        <v>1236</v>
      </c>
      <c r="O181" t="s">
        <v>1001</v>
      </c>
    </row>
    <row r="182" customFormat="1" spans="1:15">
      <c r="A182">
        <v>181</v>
      </c>
      <c r="B182" t="s">
        <v>190</v>
      </c>
      <c r="C182" t="s">
        <v>1244</v>
      </c>
      <c r="D182" t="s">
        <v>110</v>
      </c>
      <c r="E182" t="s">
        <v>110</v>
      </c>
      <c r="F182" t="s">
        <v>30</v>
      </c>
      <c r="G182" t="s">
        <v>30</v>
      </c>
      <c r="H182" t="s">
        <v>30</v>
      </c>
      <c r="I182" s="13">
        <v>1</v>
      </c>
      <c r="J182" t="s">
        <v>40</v>
      </c>
      <c r="K182" t="s">
        <v>30</v>
      </c>
      <c r="L182" t="s">
        <v>190</v>
      </c>
      <c r="M182" t="s">
        <v>1225</v>
      </c>
      <c r="N182" t="s">
        <v>1226</v>
      </c>
      <c r="O182" t="s">
        <v>1001</v>
      </c>
    </row>
    <row r="183" customFormat="1" spans="1:15">
      <c r="A183">
        <v>182</v>
      </c>
      <c r="B183" t="s">
        <v>190</v>
      </c>
      <c r="C183" t="s">
        <v>1245</v>
      </c>
      <c r="D183" t="s">
        <v>110</v>
      </c>
      <c r="E183" t="s">
        <v>110</v>
      </c>
      <c r="F183" t="s">
        <v>30</v>
      </c>
      <c r="G183" t="s">
        <v>30</v>
      </c>
      <c r="H183" t="s">
        <v>30</v>
      </c>
      <c r="I183" s="13">
        <v>1</v>
      </c>
      <c r="J183" t="s">
        <v>40</v>
      </c>
      <c r="K183" t="s">
        <v>30</v>
      </c>
      <c r="L183" t="s">
        <v>390</v>
      </c>
      <c r="M183" t="s">
        <v>1246</v>
      </c>
      <c r="N183" t="s">
        <v>1247</v>
      </c>
      <c r="O183" t="s">
        <v>944</v>
      </c>
    </row>
    <row r="184" customFormat="1" spans="1:15">
      <c r="A184">
        <v>183</v>
      </c>
      <c r="B184" t="s">
        <v>190</v>
      </c>
      <c r="C184" t="s">
        <v>1248</v>
      </c>
      <c r="D184" t="s">
        <v>110</v>
      </c>
      <c r="E184" t="s">
        <v>110</v>
      </c>
      <c r="F184" t="s">
        <v>30</v>
      </c>
      <c r="G184" t="s">
        <v>30</v>
      </c>
      <c r="H184" t="s">
        <v>30</v>
      </c>
      <c r="I184" s="13">
        <v>1</v>
      </c>
      <c r="J184" t="s">
        <v>40</v>
      </c>
      <c r="K184" t="s">
        <v>30</v>
      </c>
      <c r="L184" t="s">
        <v>390</v>
      </c>
      <c r="M184" t="s">
        <v>1246</v>
      </c>
      <c r="N184" t="s">
        <v>1247</v>
      </c>
      <c r="O184" t="s">
        <v>944</v>
      </c>
    </row>
    <row r="185" customFormat="1" spans="1:15">
      <c r="A185">
        <v>184</v>
      </c>
      <c r="B185" t="s">
        <v>190</v>
      </c>
      <c r="C185" t="s">
        <v>1249</v>
      </c>
      <c r="D185" t="s">
        <v>110</v>
      </c>
      <c r="E185" t="s">
        <v>110</v>
      </c>
      <c r="F185" t="s">
        <v>30</v>
      </c>
      <c r="G185" t="s">
        <v>30</v>
      </c>
      <c r="H185" t="s">
        <v>30</v>
      </c>
      <c r="I185" s="13">
        <v>1</v>
      </c>
      <c r="J185" t="s">
        <v>40</v>
      </c>
      <c r="K185" t="s">
        <v>30</v>
      </c>
      <c r="L185" t="s">
        <v>190</v>
      </c>
      <c r="M185" t="s">
        <v>1250</v>
      </c>
      <c r="N185" t="s">
        <v>1251</v>
      </c>
      <c r="O185" t="s">
        <v>1001</v>
      </c>
    </row>
    <row r="186" customFormat="1" spans="1:15">
      <c r="A186">
        <v>185</v>
      </c>
      <c r="B186" t="s">
        <v>190</v>
      </c>
      <c r="C186" t="s">
        <v>1252</v>
      </c>
      <c r="D186" t="s">
        <v>110</v>
      </c>
      <c r="E186" t="s">
        <v>110</v>
      </c>
      <c r="F186" t="s">
        <v>30</v>
      </c>
      <c r="G186" t="s">
        <v>30</v>
      </c>
      <c r="H186" t="s">
        <v>30</v>
      </c>
      <c r="I186" s="13">
        <v>1</v>
      </c>
      <c r="J186" t="s">
        <v>40</v>
      </c>
      <c r="K186" t="s">
        <v>30</v>
      </c>
      <c r="L186" t="s">
        <v>190</v>
      </c>
      <c r="M186" t="s">
        <v>1250</v>
      </c>
      <c r="N186" t="s">
        <v>1251</v>
      </c>
      <c r="O186" t="s">
        <v>1001</v>
      </c>
    </row>
    <row r="187" customFormat="1" spans="1:15">
      <c r="A187">
        <v>186</v>
      </c>
      <c r="B187" t="s">
        <v>190</v>
      </c>
      <c r="C187" t="s">
        <v>1253</v>
      </c>
      <c r="D187" t="s">
        <v>110</v>
      </c>
      <c r="E187" t="s">
        <v>110</v>
      </c>
      <c r="F187" t="s">
        <v>30</v>
      </c>
      <c r="G187" t="s">
        <v>30</v>
      </c>
      <c r="H187" t="s">
        <v>30</v>
      </c>
      <c r="I187" s="13">
        <v>1</v>
      </c>
      <c r="J187" t="s">
        <v>40</v>
      </c>
      <c r="K187" t="s">
        <v>30</v>
      </c>
      <c r="L187" t="s">
        <v>390</v>
      </c>
      <c r="M187" t="s">
        <v>1254</v>
      </c>
      <c r="N187" t="s">
        <v>1255</v>
      </c>
      <c r="O187" t="s">
        <v>1001</v>
      </c>
    </row>
    <row r="188" customFormat="1" spans="1:15">
      <c r="A188">
        <v>187</v>
      </c>
      <c r="B188" t="s">
        <v>190</v>
      </c>
      <c r="C188" t="s">
        <v>1256</v>
      </c>
      <c r="D188" t="s">
        <v>110</v>
      </c>
      <c r="E188" t="s">
        <v>110</v>
      </c>
      <c r="F188" t="s">
        <v>30</v>
      </c>
      <c r="G188" t="s">
        <v>30</v>
      </c>
      <c r="H188" t="s">
        <v>30</v>
      </c>
      <c r="I188" s="13">
        <v>1</v>
      </c>
      <c r="J188" t="s">
        <v>40</v>
      </c>
      <c r="K188" t="s">
        <v>30</v>
      </c>
      <c r="L188" t="s">
        <v>190</v>
      </c>
      <c r="M188" t="s">
        <v>1257</v>
      </c>
      <c r="N188" t="s">
        <v>1258</v>
      </c>
      <c r="O188" t="s">
        <v>1001</v>
      </c>
    </row>
    <row r="189" customFormat="1" spans="1:15">
      <c r="A189">
        <v>188</v>
      </c>
      <c r="B189" t="s">
        <v>190</v>
      </c>
      <c r="C189" t="s">
        <v>1259</v>
      </c>
      <c r="D189" t="s">
        <v>110</v>
      </c>
      <c r="E189" t="s">
        <v>110</v>
      </c>
      <c r="F189" t="s">
        <v>30</v>
      </c>
      <c r="G189" t="s">
        <v>30</v>
      </c>
      <c r="H189" t="s">
        <v>30</v>
      </c>
      <c r="I189" s="13">
        <v>1</v>
      </c>
      <c r="J189" t="s">
        <v>40</v>
      </c>
      <c r="K189" t="s">
        <v>30</v>
      </c>
      <c r="L189" t="s">
        <v>390</v>
      </c>
      <c r="M189" t="s">
        <v>1254</v>
      </c>
      <c r="N189" t="s">
        <v>1255</v>
      </c>
      <c r="O189" t="s">
        <v>1001</v>
      </c>
    </row>
    <row r="190" customFormat="1" spans="1:15">
      <c r="A190">
        <v>189</v>
      </c>
      <c r="B190" t="s">
        <v>190</v>
      </c>
      <c r="C190" t="s">
        <v>1260</v>
      </c>
      <c r="D190" t="s">
        <v>110</v>
      </c>
      <c r="E190" t="s">
        <v>110</v>
      </c>
      <c r="F190" t="s">
        <v>30</v>
      </c>
      <c r="G190" t="s">
        <v>30</v>
      </c>
      <c r="H190" t="s">
        <v>30</v>
      </c>
      <c r="I190" s="13">
        <v>1</v>
      </c>
      <c r="J190" t="s">
        <v>40</v>
      </c>
      <c r="K190" t="s">
        <v>30</v>
      </c>
      <c r="L190" t="s">
        <v>190</v>
      </c>
      <c r="M190" t="s">
        <v>1261</v>
      </c>
      <c r="N190" t="s">
        <v>1262</v>
      </c>
      <c r="O190" t="s">
        <v>1001</v>
      </c>
    </row>
    <row r="191" customFormat="1" spans="1:15">
      <c r="A191">
        <v>190</v>
      </c>
      <c r="B191" t="s">
        <v>190</v>
      </c>
      <c r="C191" t="s">
        <v>1263</v>
      </c>
      <c r="D191" t="s">
        <v>110</v>
      </c>
      <c r="E191" t="s">
        <v>110</v>
      </c>
      <c r="F191" t="s">
        <v>30</v>
      </c>
      <c r="G191" t="s">
        <v>30</v>
      </c>
      <c r="H191" t="s">
        <v>30</v>
      </c>
      <c r="I191" s="13">
        <v>1</v>
      </c>
      <c r="J191" t="s">
        <v>40</v>
      </c>
      <c r="K191" t="s">
        <v>30</v>
      </c>
      <c r="L191" t="s">
        <v>190</v>
      </c>
      <c r="M191" t="s">
        <v>1250</v>
      </c>
      <c r="N191" t="s">
        <v>1251</v>
      </c>
      <c r="O191" t="s">
        <v>1001</v>
      </c>
    </row>
    <row r="192" customFormat="1" spans="1:15">
      <c r="A192">
        <v>191</v>
      </c>
      <c r="B192" t="s">
        <v>190</v>
      </c>
      <c r="C192" t="s">
        <v>1264</v>
      </c>
      <c r="D192" t="s">
        <v>110</v>
      </c>
      <c r="E192" t="s">
        <v>110</v>
      </c>
      <c r="F192" t="s">
        <v>30</v>
      </c>
      <c r="G192" t="s">
        <v>30</v>
      </c>
      <c r="H192" t="s">
        <v>30</v>
      </c>
      <c r="I192" s="13">
        <v>1</v>
      </c>
      <c r="J192" t="s">
        <v>40</v>
      </c>
      <c r="K192" t="s">
        <v>30</v>
      </c>
      <c r="L192" t="s">
        <v>190</v>
      </c>
      <c r="M192" t="s">
        <v>1261</v>
      </c>
      <c r="N192" t="s">
        <v>1262</v>
      </c>
      <c r="O192" t="s">
        <v>1001</v>
      </c>
    </row>
    <row r="193" customFormat="1" spans="1:15">
      <c r="A193">
        <v>192</v>
      </c>
      <c r="B193" t="s">
        <v>190</v>
      </c>
      <c r="C193" t="s">
        <v>1265</v>
      </c>
      <c r="D193" t="s">
        <v>110</v>
      </c>
      <c r="E193" t="s">
        <v>110</v>
      </c>
      <c r="F193" t="s">
        <v>30</v>
      </c>
      <c r="G193" t="s">
        <v>30</v>
      </c>
      <c r="H193" t="s">
        <v>30</v>
      </c>
      <c r="I193" s="13">
        <v>1</v>
      </c>
      <c r="J193" t="s">
        <v>40</v>
      </c>
      <c r="K193" t="s">
        <v>30</v>
      </c>
      <c r="L193" t="s">
        <v>190</v>
      </c>
      <c r="M193" t="s">
        <v>1266</v>
      </c>
      <c r="N193" t="s">
        <v>1267</v>
      </c>
      <c r="O193" t="s">
        <v>1001</v>
      </c>
    </row>
    <row r="194" customFormat="1" spans="1:15">
      <c r="A194">
        <v>193</v>
      </c>
      <c r="B194" t="s">
        <v>190</v>
      </c>
      <c r="C194" t="s">
        <v>1268</v>
      </c>
      <c r="D194" t="s">
        <v>110</v>
      </c>
      <c r="E194" t="s">
        <v>110</v>
      </c>
      <c r="F194" t="s">
        <v>30</v>
      </c>
      <c r="G194" t="s">
        <v>30</v>
      </c>
      <c r="H194" t="s">
        <v>30</v>
      </c>
      <c r="I194" s="13">
        <v>1</v>
      </c>
      <c r="J194" t="s">
        <v>40</v>
      </c>
      <c r="K194" t="s">
        <v>30</v>
      </c>
      <c r="L194" t="s">
        <v>190</v>
      </c>
      <c r="M194" t="s">
        <v>1266</v>
      </c>
      <c r="N194" t="s">
        <v>1267</v>
      </c>
      <c r="O194" t="s">
        <v>1001</v>
      </c>
    </row>
    <row r="195" customFormat="1" spans="1:15">
      <c r="A195">
        <v>194</v>
      </c>
      <c r="B195" t="s">
        <v>190</v>
      </c>
      <c r="C195" t="s">
        <v>1269</v>
      </c>
      <c r="D195" t="s">
        <v>110</v>
      </c>
      <c r="E195" t="s">
        <v>110</v>
      </c>
      <c r="F195" t="s">
        <v>30</v>
      </c>
      <c r="G195" t="s">
        <v>30</v>
      </c>
      <c r="H195" t="s">
        <v>30</v>
      </c>
      <c r="I195" s="13">
        <v>1</v>
      </c>
      <c r="J195" t="s">
        <v>40</v>
      </c>
      <c r="K195" t="s">
        <v>30</v>
      </c>
      <c r="L195" t="s">
        <v>190</v>
      </c>
      <c r="M195" t="s">
        <v>1266</v>
      </c>
      <c r="N195" t="s">
        <v>1267</v>
      </c>
      <c r="O195" t="s">
        <v>1001</v>
      </c>
    </row>
    <row r="196" customFormat="1" spans="1:15">
      <c r="A196">
        <v>195</v>
      </c>
      <c r="B196" t="s">
        <v>190</v>
      </c>
      <c r="C196" t="s">
        <v>1270</v>
      </c>
      <c r="D196" t="s">
        <v>110</v>
      </c>
      <c r="E196" t="s">
        <v>110</v>
      </c>
      <c r="F196" t="s">
        <v>30</v>
      </c>
      <c r="G196" t="s">
        <v>30</v>
      </c>
      <c r="H196" t="s">
        <v>30</v>
      </c>
      <c r="I196" s="13">
        <v>1</v>
      </c>
      <c r="J196" t="s">
        <v>40</v>
      </c>
      <c r="K196" t="s">
        <v>30</v>
      </c>
      <c r="L196" t="s">
        <v>190</v>
      </c>
      <c r="M196" t="s">
        <v>1266</v>
      </c>
      <c r="N196" t="s">
        <v>1267</v>
      </c>
      <c r="O196" t="s">
        <v>1001</v>
      </c>
    </row>
    <row r="197" customFormat="1" spans="1:15">
      <c r="A197">
        <v>196</v>
      </c>
      <c r="B197" t="s">
        <v>190</v>
      </c>
      <c r="C197" t="s">
        <v>1271</v>
      </c>
      <c r="D197" t="s">
        <v>110</v>
      </c>
      <c r="E197" t="s">
        <v>110</v>
      </c>
      <c r="F197" t="s">
        <v>30</v>
      </c>
      <c r="G197" t="s">
        <v>30</v>
      </c>
      <c r="H197" t="s">
        <v>30</v>
      </c>
      <c r="I197" s="13">
        <v>1</v>
      </c>
      <c r="J197" t="s">
        <v>40</v>
      </c>
      <c r="K197" t="s">
        <v>30</v>
      </c>
      <c r="L197" t="s">
        <v>190</v>
      </c>
      <c r="M197" t="s">
        <v>1266</v>
      </c>
      <c r="N197" t="s">
        <v>1267</v>
      </c>
      <c r="O197" t="s">
        <v>1001</v>
      </c>
    </row>
    <row r="198" customFormat="1" spans="1:15">
      <c r="A198">
        <v>197</v>
      </c>
      <c r="B198" t="s">
        <v>190</v>
      </c>
      <c r="C198" t="s">
        <v>1272</v>
      </c>
      <c r="D198" t="s">
        <v>110</v>
      </c>
      <c r="E198" t="s">
        <v>110</v>
      </c>
      <c r="F198" t="s">
        <v>30</v>
      </c>
      <c r="G198" t="s">
        <v>30</v>
      </c>
      <c r="H198" t="s">
        <v>30</v>
      </c>
      <c r="I198" s="13">
        <v>1</v>
      </c>
      <c r="J198" t="s">
        <v>40</v>
      </c>
      <c r="K198" t="s">
        <v>30</v>
      </c>
      <c r="L198" t="s">
        <v>190</v>
      </c>
      <c r="M198" t="s">
        <v>1266</v>
      </c>
      <c r="N198" t="s">
        <v>1267</v>
      </c>
      <c r="O198" t="s">
        <v>1001</v>
      </c>
    </row>
    <row r="199" customFormat="1" spans="1:15">
      <c r="A199">
        <v>198</v>
      </c>
      <c r="B199" t="s">
        <v>190</v>
      </c>
      <c r="C199" t="s">
        <v>1273</v>
      </c>
      <c r="D199" t="s">
        <v>110</v>
      </c>
      <c r="E199" t="s">
        <v>110</v>
      </c>
      <c r="F199" t="s">
        <v>30</v>
      </c>
      <c r="G199" t="s">
        <v>30</v>
      </c>
      <c r="H199" t="s">
        <v>30</v>
      </c>
      <c r="I199" s="13">
        <v>3</v>
      </c>
      <c r="J199" t="s">
        <v>40</v>
      </c>
      <c r="K199" t="s">
        <v>30</v>
      </c>
      <c r="L199" t="s">
        <v>190</v>
      </c>
      <c r="M199" t="s">
        <v>1274</v>
      </c>
      <c r="N199" t="s">
        <v>1275</v>
      </c>
      <c r="O199" t="s">
        <v>944</v>
      </c>
    </row>
    <row r="200" customFormat="1" spans="1:15">
      <c r="A200">
        <v>199</v>
      </c>
      <c r="B200" t="s">
        <v>190</v>
      </c>
      <c r="C200" t="s">
        <v>1276</v>
      </c>
      <c r="D200" t="s">
        <v>110</v>
      </c>
      <c r="E200" t="s">
        <v>110</v>
      </c>
      <c r="F200" t="s">
        <v>30</v>
      </c>
      <c r="G200" t="s">
        <v>30</v>
      </c>
      <c r="H200" t="s">
        <v>30</v>
      </c>
      <c r="I200" s="13">
        <v>1</v>
      </c>
      <c r="J200" t="s">
        <v>40</v>
      </c>
      <c r="K200" t="s">
        <v>30</v>
      </c>
      <c r="L200" t="s">
        <v>190</v>
      </c>
      <c r="M200" t="s">
        <v>1277</v>
      </c>
      <c r="N200" t="s">
        <v>1278</v>
      </c>
      <c r="O200" t="s">
        <v>944</v>
      </c>
    </row>
    <row r="201" customFormat="1" spans="1:15">
      <c r="A201">
        <v>200</v>
      </c>
      <c r="B201" t="s">
        <v>190</v>
      </c>
      <c r="C201" t="s">
        <v>1279</v>
      </c>
      <c r="D201" t="s">
        <v>110</v>
      </c>
      <c r="E201" t="s">
        <v>110</v>
      </c>
      <c r="F201" t="s">
        <v>30</v>
      </c>
      <c r="G201" t="s">
        <v>30</v>
      </c>
      <c r="H201" t="s">
        <v>30</v>
      </c>
      <c r="I201" s="13">
        <v>1</v>
      </c>
      <c r="J201" t="s">
        <v>40</v>
      </c>
      <c r="K201" t="s">
        <v>30</v>
      </c>
      <c r="L201" t="s">
        <v>190</v>
      </c>
      <c r="M201" t="s">
        <v>1277</v>
      </c>
      <c r="N201" t="s">
        <v>1278</v>
      </c>
      <c r="O201" t="s">
        <v>944</v>
      </c>
    </row>
    <row r="202" customFormat="1" spans="1:15">
      <c r="A202">
        <v>201</v>
      </c>
      <c r="B202" t="s">
        <v>190</v>
      </c>
      <c r="C202" t="s">
        <v>1280</v>
      </c>
      <c r="D202" t="s">
        <v>110</v>
      </c>
      <c r="E202" t="s">
        <v>110</v>
      </c>
      <c r="F202" t="s">
        <v>30</v>
      </c>
      <c r="G202" t="s">
        <v>30</v>
      </c>
      <c r="H202" t="s">
        <v>30</v>
      </c>
      <c r="I202" s="13">
        <v>1</v>
      </c>
      <c r="J202" t="s">
        <v>40</v>
      </c>
      <c r="K202" t="s">
        <v>30</v>
      </c>
      <c r="L202" t="s">
        <v>190</v>
      </c>
      <c r="M202" t="s">
        <v>1277</v>
      </c>
      <c r="N202" t="s">
        <v>1278</v>
      </c>
      <c r="O202" t="s">
        <v>944</v>
      </c>
    </row>
    <row r="203" customFormat="1" spans="1:15">
      <c r="A203">
        <v>202</v>
      </c>
      <c r="B203" t="s">
        <v>190</v>
      </c>
      <c r="C203" t="s">
        <v>1281</v>
      </c>
      <c r="D203" t="s">
        <v>110</v>
      </c>
      <c r="E203" t="s">
        <v>110</v>
      </c>
      <c r="F203" t="s">
        <v>30</v>
      </c>
      <c r="G203" t="s">
        <v>30</v>
      </c>
      <c r="H203" t="s">
        <v>30</v>
      </c>
      <c r="I203" s="13">
        <v>1</v>
      </c>
      <c r="J203" t="s">
        <v>40</v>
      </c>
      <c r="K203" t="s">
        <v>30</v>
      </c>
      <c r="L203" t="s">
        <v>190</v>
      </c>
      <c r="M203" t="s">
        <v>1282</v>
      </c>
      <c r="N203" t="s">
        <v>1283</v>
      </c>
      <c r="O203" t="s">
        <v>944</v>
      </c>
    </row>
    <row r="204" customFormat="1" spans="1:15">
      <c r="A204">
        <v>203</v>
      </c>
      <c r="B204" t="s">
        <v>190</v>
      </c>
      <c r="C204" t="s">
        <v>1284</v>
      </c>
      <c r="D204" t="s">
        <v>110</v>
      </c>
      <c r="E204" t="s">
        <v>110</v>
      </c>
      <c r="F204" t="s">
        <v>30</v>
      </c>
      <c r="G204" t="s">
        <v>30</v>
      </c>
      <c r="H204" t="s">
        <v>30</v>
      </c>
      <c r="I204" s="13">
        <v>1</v>
      </c>
      <c r="J204" t="s">
        <v>40</v>
      </c>
      <c r="K204" t="s">
        <v>30</v>
      </c>
      <c r="L204" t="s">
        <v>190</v>
      </c>
      <c r="M204" t="s">
        <v>1282</v>
      </c>
      <c r="N204" t="s">
        <v>1283</v>
      </c>
      <c r="O204" t="s">
        <v>944</v>
      </c>
    </row>
    <row r="205" customFormat="1" spans="1:15">
      <c r="A205">
        <v>204</v>
      </c>
      <c r="B205" t="s">
        <v>190</v>
      </c>
      <c r="C205" t="s">
        <v>1285</v>
      </c>
      <c r="D205" t="s">
        <v>110</v>
      </c>
      <c r="E205" t="s">
        <v>110</v>
      </c>
      <c r="F205" t="s">
        <v>30</v>
      </c>
      <c r="G205" t="s">
        <v>30</v>
      </c>
      <c r="H205" t="s">
        <v>30</v>
      </c>
      <c r="I205" s="13">
        <v>1</v>
      </c>
      <c r="J205" t="s">
        <v>40</v>
      </c>
      <c r="K205" t="s">
        <v>30</v>
      </c>
      <c r="L205" t="s">
        <v>190</v>
      </c>
      <c r="M205" t="s">
        <v>1282</v>
      </c>
      <c r="N205" t="s">
        <v>1283</v>
      </c>
      <c r="O205" t="s">
        <v>944</v>
      </c>
    </row>
    <row r="206" customFormat="1" spans="1:15">
      <c r="A206">
        <v>205</v>
      </c>
      <c r="B206" t="s">
        <v>190</v>
      </c>
      <c r="C206" t="s">
        <v>1286</v>
      </c>
      <c r="D206" t="s">
        <v>110</v>
      </c>
      <c r="E206" t="s">
        <v>110</v>
      </c>
      <c r="F206" t="s">
        <v>30</v>
      </c>
      <c r="G206" t="s">
        <v>30</v>
      </c>
      <c r="H206" t="s">
        <v>30</v>
      </c>
      <c r="I206" s="13">
        <v>1</v>
      </c>
      <c r="J206" t="s">
        <v>40</v>
      </c>
      <c r="K206" t="s">
        <v>30</v>
      </c>
      <c r="L206" t="s">
        <v>190</v>
      </c>
      <c r="M206" t="s">
        <v>1282</v>
      </c>
      <c r="N206" t="s">
        <v>1283</v>
      </c>
      <c r="O206" t="s">
        <v>944</v>
      </c>
    </row>
    <row r="207" customFormat="1" spans="1:15">
      <c r="A207">
        <v>206</v>
      </c>
      <c r="B207" t="s">
        <v>190</v>
      </c>
      <c r="C207" t="s">
        <v>1287</v>
      </c>
      <c r="D207" t="s">
        <v>110</v>
      </c>
      <c r="E207" t="s">
        <v>110</v>
      </c>
      <c r="F207" t="s">
        <v>30</v>
      </c>
      <c r="G207" t="s">
        <v>30</v>
      </c>
      <c r="H207" t="s">
        <v>30</v>
      </c>
      <c r="I207" s="13">
        <v>1</v>
      </c>
      <c r="J207" t="s">
        <v>40</v>
      </c>
      <c r="K207" t="s">
        <v>30</v>
      </c>
      <c r="L207" t="s">
        <v>190</v>
      </c>
      <c r="M207" t="s">
        <v>1282</v>
      </c>
      <c r="N207" t="s">
        <v>1283</v>
      </c>
      <c r="O207" t="s">
        <v>944</v>
      </c>
    </row>
    <row r="208" customFormat="1" spans="1:15">
      <c r="A208">
        <v>207</v>
      </c>
      <c r="B208" t="s">
        <v>190</v>
      </c>
      <c r="C208" t="s">
        <v>1113</v>
      </c>
      <c r="D208" t="s">
        <v>64</v>
      </c>
      <c r="E208" t="s">
        <v>64</v>
      </c>
      <c r="F208" t="s">
        <v>30</v>
      </c>
      <c r="G208" t="s">
        <v>30</v>
      </c>
      <c r="H208" t="s">
        <v>30</v>
      </c>
      <c r="I208" s="13">
        <v>3</v>
      </c>
      <c r="J208" t="s">
        <v>40</v>
      </c>
      <c r="K208" t="s">
        <v>30</v>
      </c>
      <c r="L208" t="s">
        <v>190</v>
      </c>
      <c r="M208" t="s">
        <v>1282</v>
      </c>
      <c r="N208" t="s">
        <v>1283</v>
      </c>
      <c r="O208" t="s">
        <v>944</v>
      </c>
    </row>
    <row r="209" customFormat="1" spans="1:15">
      <c r="A209">
        <v>208</v>
      </c>
      <c r="B209" t="s">
        <v>190</v>
      </c>
      <c r="C209" t="s">
        <v>1288</v>
      </c>
      <c r="D209" t="s">
        <v>110</v>
      </c>
      <c r="E209" t="s">
        <v>110</v>
      </c>
      <c r="F209" t="s">
        <v>30</v>
      </c>
      <c r="G209" t="s">
        <v>30</v>
      </c>
      <c r="H209" t="s">
        <v>30</v>
      </c>
      <c r="I209" s="13">
        <v>1</v>
      </c>
      <c r="J209" t="s">
        <v>40</v>
      </c>
      <c r="K209" t="s">
        <v>30</v>
      </c>
      <c r="L209" t="s">
        <v>190</v>
      </c>
      <c r="M209" t="s">
        <v>1289</v>
      </c>
      <c r="N209" t="s">
        <v>1290</v>
      </c>
      <c r="O209" t="s">
        <v>1001</v>
      </c>
    </row>
    <row r="210" customFormat="1" spans="1:15">
      <c r="A210">
        <v>209</v>
      </c>
      <c r="B210" t="s">
        <v>190</v>
      </c>
      <c r="C210" t="s">
        <v>1291</v>
      </c>
      <c r="D210" t="s">
        <v>110</v>
      </c>
      <c r="E210" t="s">
        <v>110</v>
      </c>
      <c r="F210" t="s">
        <v>30</v>
      </c>
      <c r="G210" t="s">
        <v>30</v>
      </c>
      <c r="H210" t="s">
        <v>30</v>
      </c>
      <c r="I210" s="13">
        <v>1</v>
      </c>
      <c r="J210" t="s">
        <v>40</v>
      </c>
      <c r="K210" t="s">
        <v>30</v>
      </c>
      <c r="L210" t="s">
        <v>190</v>
      </c>
      <c r="M210" t="s">
        <v>1289</v>
      </c>
      <c r="N210" t="s">
        <v>1290</v>
      </c>
      <c r="O210" t="s">
        <v>1001</v>
      </c>
    </row>
    <row r="211" customFormat="1" spans="1:15">
      <c r="A211">
        <v>210</v>
      </c>
      <c r="B211" t="s">
        <v>190</v>
      </c>
      <c r="C211" t="s">
        <v>1292</v>
      </c>
      <c r="D211" t="s">
        <v>110</v>
      </c>
      <c r="E211" t="s">
        <v>110</v>
      </c>
      <c r="F211" t="s">
        <v>30</v>
      </c>
      <c r="G211" t="s">
        <v>30</v>
      </c>
      <c r="H211" t="s">
        <v>30</v>
      </c>
      <c r="I211" s="13">
        <v>1</v>
      </c>
      <c r="J211" t="s">
        <v>40</v>
      </c>
      <c r="K211" t="s">
        <v>30</v>
      </c>
      <c r="L211" t="s">
        <v>190</v>
      </c>
      <c r="M211" t="s">
        <v>1293</v>
      </c>
      <c r="N211" t="s">
        <v>1294</v>
      </c>
      <c r="O211" t="s">
        <v>1001</v>
      </c>
    </row>
    <row r="212" customFormat="1" spans="1:15">
      <c r="A212">
        <v>211</v>
      </c>
      <c r="B212" t="s">
        <v>190</v>
      </c>
      <c r="C212" t="s">
        <v>1295</v>
      </c>
      <c r="D212" t="s">
        <v>110</v>
      </c>
      <c r="E212" t="s">
        <v>110</v>
      </c>
      <c r="F212" t="s">
        <v>30</v>
      </c>
      <c r="G212" t="s">
        <v>30</v>
      </c>
      <c r="H212" t="s">
        <v>30</v>
      </c>
      <c r="I212" s="13">
        <v>1</v>
      </c>
      <c r="J212" t="s">
        <v>40</v>
      </c>
      <c r="K212" t="s">
        <v>30</v>
      </c>
      <c r="L212" t="s">
        <v>190</v>
      </c>
      <c r="M212" t="s">
        <v>1293</v>
      </c>
      <c r="N212" t="s">
        <v>1294</v>
      </c>
      <c r="O212" t="s">
        <v>1001</v>
      </c>
    </row>
    <row r="213" customFormat="1" spans="1:15">
      <c r="A213">
        <v>212</v>
      </c>
      <c r="B213" t="s">
        <v>190</v>
      </c>
      <c r="C213" t="s">
        <v>1296</v>
      </c>
      <c r="D213" t="s">
        <v>110</v>
      </c>
      <c r="E213" t="s">
        <v>110</v>
      </c>
      <c r="F213" t="s">
        <v>30</v>
      </c>
      <c r="G213" t="s">
        <v>30</v>
      </c>
      <c r="H213" t="s">
        <v>30</v>
      </c>
      <c r="I213" s="13">
        <v>1</v>
      </c>
      <c r="J213" t="s">
        <v>40</v>
      </c>
      <c r="K213" t="s">
        <v>30</v>
      </c>
      <c r="L213" t="s">
        <v>190</v>
      </c>
      <c r="M213" t="s">
        <v>1297</v>
      </c>
      <c r="N213" t="s">
        <v>1298</v>
      </c>
      <c r="O213" t="s">
        <v>1001</v>
      </c>
    </row>
    <row r="214" customFormat="1" spans="1:15">
      <c r="A214">
        <v>213</v>
      </c>
      <c r="B214" t="s">
        <v>190</v>
      </c>
      <c r="C214" t="s">
        <v>1299</v>
      </c>
      <c r="D214" t="s">
        <v>110</v>
      </c>
      <c r="E214" t="s">
        <v>110</v>
      </c>
      <c r="F214" t="s">
        <v>30</v>
      </c>
      <c r="G214" t="s">
        <v>30</v>
      </c>
      <c r="H214" t="s">
        <v>30</v>
      </c>
      <c r="I214" s="13">
        <v>1</v>
      </c>
      <c r="J214" t="s">
        <v>40</v>
      </c>
      <c r="K214" t="s">
        <v>30</v>
      </c>
      <c r="L214" t="s">
        <v>190</v>
      </c>
      <c r="M214" t="s">
        <v>1297</v>
      </c>
      <c r="N214" t="s">
        <v>1298</v>
      </c>
      <c r="O214" t="s">
        <v>1001</v>
      </c>
    </row>
    <row r="215" customFormat="1" spans="1:15">
      <c r="A215">
        <v>214</v>
      </c>
      <c r="B215" t="s">
        <v>190</v>
      </c>
      <c r="C215" t="s">
        <v>1300</v>
      </c>
      <c r="D215" t="s">
        <v>110</v>
      </c>
      <c r="E215" t="s">
        <v>110</v>
      </c>
      <c r="F215" t="s">
        <v>30</v>
      </c>
      <c r="G215" t="s">
        <v>30</v>
      </c>
      <c r="H215" t="s">
        <v>30</v>
      </c>
      <c r="I215" s="13">
        <v>1</v>
      </c>
      <c r="J215" t="s">
        <v>40</v>
      </c>
      <c r="K215" t="s">
        <v>30</v>
      </c>
      <c r="L215" t="s">
        <v>190</v>
      </c>
      <c r="M215" t="s">
        <v>1301</v>
      </c>
      <c r="N215" t="s">
        <v>1302</v>
      </c>
      <c r="O215" t="s">
        <v>944</v>
      </c>
    </row>
    <row r="216" customFormat="1" spans="1:15">
      <c r="A216">
        <v>215</v>
      </c>
      <c r="B216" t="s">
        <v>190</v>
      </c>
      <c r="C216" t="s">
        <v>1303</v>
      </c>
      <c r="D216" t="s">
        <v>110</v>
      </c>
      <c r="E216" t="s">
        <v>110</v>
      </c>
      <c r="F216" t="s">
        <v>30</v>
      </c>
      <c r="G216" t="s">
        <v>30</v>
      </c>
      <c r="H216" t="s">
        <v>30</v>
      </c>
      <c r="I216" s="13">
        <v>1</v>
      </c>
      <c r="J216" t="s">
        <v>40</v>
      </c>
      <c r="K216" t="s">
        <v>30</v>
      </c>
      <c r="L216" t="s">
        <v>190</v>
      </c>
      <c r="M216" t="s">
        <v>1301</v>
      </c>
      <c r="N216" t="s">
        <v>1302</v>
      </c>
      <c r="O216" t="s">
        <v>944</v>
      </c>
    </row>
    <row r="217" customFormat="1" spans="1:15">
      <c r="A217">
        <v>216</v>
      </c>
      <c r="B217" t="s">
        <v>190</v>
      </c>
      <c r="C217" t="s">
        <v>1113</v>
      </c>
      <c r="D217" t="s">
        <v>64</v>
      </c>
      <c r="E217" t="s">
        <v>64</v>
      </c>
      <c r="F217" t="s">
        <v>30</v>
      </c>
      <c r="G217" t="s">
        <v>30</v>
      </c>
      <c r="H217" t="s">
        <v>30</v>
      </c>
      <c r="I217" s="13">
        <v>3</v>
      </c>
      <c r="J217" t="s">
        <v>40</v>
      </c>
      <c r="K217" t="s">
        <v>30</v>
      </c>
      <c r="L217" t="s">
        <v>190</v>
      </c>
      <c r="M217" t="s">
        <v>1304</v>
      </c>
      <c r="N217" t="s">
        <v>1305</v>
      </c>
      <c r="O217" t="s">
        <v>944</v>
      </c>
    </row>
    <row r="218" spans="1:16">
      <c r="A218">
        <v>217</v>
      </c>
      <c r="B218" t="s">
        <v>190</v>
      </c>
      <c r="C218" t="s">
        <v>1113</v>
      </c>
      <c r="D218" t="s">
        <v>77</v>
      </c>
      <c r="E218" t="s">
        <v>77</v>
      </c>
      <c r="F218" t="s">
        <v>30</v>
      </c>
      <c r="G218" t="s">
        <v>30</v>
      </c>
      <c r="H218" t="s">
        <v>30</v>
      </c>
      <c r="I218" s="13">
        <v>1</v>
      </c>
      <c r="J218" t="s">
        <v>24</v>
      </c>
      <c r="K218" t="s">
        <v>30</v>
      </c>
      <c r="L218" t="s">
        <v>190</v>
      </c>
      <c r="M218" t="s">
        <v>1304</v>
      </c>
      <c r="N218" t="s">
        <v>1305</v>
      </c>
      <c r="O218" t="s">
        <v>944</v>
      </c>
      <c r="P218" t="s">
        <v>1306</v>
      </c>
    </row>
    <row r="219" customFormat="1" spans="1:15">
      <c r="A219">
        <v>218</v>
      </c>
      <c r="B219" t="s">
        <v>190</v>
      </c>
      <c r="C219" t="s">
        <v>1113</v>
      </c>
      <c r="D219" t="s">
        <v>64</v>
      </c>
      <c r="E219" t="s">
        <v>64</v>
      </c>
      <c r="F219" t="s">
        <v>30</v>
      </c>
      <c r="G219" t="s">
        <v>30</v>
      </c>
      <c r="H219" t="s">
        <v>30</v>
      </c>
      <c r="I219" s="13">
        <v>3</v>
      </c>
      <c r="J219" t="s">
        <v>40</v>
      </c>
      <c r="K219" t="s">
        <v>30</v>
      </c>
      <c r="L219" t="s">
        <v>190</v>
      </c>
      <c r="M219" t="s">
        <v>1307</v>
      </c>
      <c r="N219" t="s">
        <v>1308</v>
      </c>
      <c r="O219" t="s">
        <v>944</v>
      </c>
    </row>
    <row r="220" customFormat="1" spans="1:15">
      <c r="A220">
        <v>219</v>
      </c>
      <c r="B220" t="s">
        <v>190</v>
      </c>
      <c r="C220" t="s">
        <v>1309</v>
      </c>
      <c r="D220" t="s">
        <v>110</v>
      </c>
      <c r="E220" t="s">
        <v>110</v>
      </c>
      <c r="F220" t="s">
        <v>30</v>
      </c>
      <c r="G220" t="s">
        <v>30</v>
      </c>
      <c r="H220" t="s">
        <v>30</v>
      </c>
      <c r="I220" s="13">
        <v>1</v>
      </c>
      <c r="J220" t="s">
        <v>40</v>
      </c>
      <c r="K220" t="s">
        <v>30</v>
      </c>
      <c r="L220" t="s">
        <v>190</v>
      </c>
      <c r="M220" t="s">
        <v>1310</v>
      </c>
      <c r="N220" t="s">
        <v>1311</v>
      </c>
      <c r="O220" t="s">
        <v>944</v>
      </c>
    </row>
    <row r="221" customFormat="1" spans="1:15">
      <c r="A221">
        <v>220</v>
      </c>
      <c r="B221" t="s">
        <v>190</v>
      </c>
      <c r="C221" t="s">
        <v>1312</v>
      </c>
      <c r="D221" t="s">
        <v>110</v>
      </c>
      <c r="E221" t="s">
        <v>110</v>
      </c>
      <c r="F221" t="s">
        <v>30</v>
      </c>
      <c r="G221" t="s">
        <v>30</v>
      </c>
      <c r="H221" t="s">
        <v>30</v>
      </c>
      <c r="I221" s="13">
        <v>1</v>
      </c>
      <c r="J221" t="s">
        <v>40</v>
      </c>
      <c r="K221" t="s">
        <v>30</v>
      </c>
      <c r="L221" t="s">
        <v>190</v>
      </c>
      <c r="M221" t="s">
        <v>1310</v>
      </c>
      <c r="N221" t="s">
        <v>1311</v>
      </c>
      <c r="O221" t="s">
        <v>944</v>
      </c>
    </row>
    <row r="222" customFormat="1" spans="1:15">
      <c r="A222">
        <v>221</v>
      </c>
      <c r="B222" t="s">
        <v>190</v>
      </c>
      <c r="C222" t="s">
        <v>1313</v>
      </c>
      <c r="D222" t="s">
        <v>110</v>
      </c>
      <c r="E222" t="s">
        <v>110</v>
      </c>
      <c r="F222" t="s">
        <v>30</v>
      </c>
      <c r="G222" t="s">
        <v>30</v>
      </c>
      <c r="H222" t="s">
        <v>30</v>
      </c>
      <c r="I222" s="13">
        <v>1</v>
      </c>
      <c r="J222" t="s">
        <v>40</v>
      </c>
      <c r="K222" t="s">
        <v>30</v>
      </c>
      <c r="L222" t="s">
        <v>190</v>
      </c>
      <c r="M222" t="s">
        <v>1310</v>
      </c>
      <c r="N222" t="s">
        <v>1311</v>
      </c>
      <c r="O222" t="s">
        <v>944</v>
      </c>
    </row>
    <row r="223" customFormat="1" spans="1:15">
      <c r="A223">
        <v>222</v>
      </c>
      <c r="B223" t="s">
        <v>190</v>
      </c>
      <c r="C223" t="s">
        <v>1314</v>
      </c>
      <c r="D223" t="s">
        <v>110</v>
      </c>
      <c r="E223" t="s">
        <v>110</v>
      </c>
      <c r="F223" t="s">
        <v>30</v>
      </c>
      <c r="G223" t="s">
        <v>30</v>
      </c>
      <c r="H223" t="s">
        <v>30</v>
      </c>
      <c r="I223" s="13">
        <v>1</v>
      </c>
      <c r="J223" t="s">
        <v>40</v>
      </c>
      <c r="K223" t="s">
        <v>30</v>
      </c>
      <c r="L223" t="s">
        <v>190</v>
      </c>
      <c r="M223" t="s">
        <v>1315</v>
      </c>
      <c r="N223" t="s">
        <v>1316</v>
      </c>
      <c r="O223" t="s">
        <v>944</v>
      </c>
    </row>
    <row r="224" customFormat="1" spans="1:15">
      <c r="A224">
        <v>223</v>
      </c>
      <c r="B224" t="s">
        <v>190</v>
      </c>
      <c r="C224" t="s">
        <v>1317</v>
      </c>
      <c r="D224" t="s">
        <v>110</v>
      </c>
      <c r="E224" t="s">
        <v>110</v>
      </c>
      <c r="F224" t="s">
        <v>30</v>
      </c>
      <c r="G224" t="s">
        <v>30</v>
      </c>
      <c r="H224" t="s">
        <v>30</v>
      </c>
      <c r="I224" s="13">
        <v>1</v>
      </c>
      <c r="J224" t="s">
        <v>40</v>
      </c>
      <c r="K224" t="s">
        <v>30</v>
      </c>
      <c r="L224" t="s">
        <v>190</v>
      </c>
      <c r="M224" t="s">
        <v>1315</v>
      </c>
      <c r="N224" t="s">
        <v>1316</v>
      </c>
      <c r="O224" t="s">
        <v>944</v>
      </c>
    </row>
    <row r="225" customFormat="1" spans="1:15">
      <c r="A225">
        <v>224</v>
      </c>
      <c r="B225" t="s">
        <v>190</v>
      </c>
      <c r="C225" t="s">
        <v>1113</v>
      </c>
      <c r="D225" t="s">
        <v>64</v>
      </c>
      <c r="E225" t="s">
        <v>64</v>
      </c>
      <c r="F225" t="s">
        <v>30</v>
      </c>
      <c r="G225" t="s">
        <v>30</v>
      </c>
      <c r="H225" t="s">
        <v>30</v>
      </c>
      <c r="I225" s="13">
        <v>2</v>
      </c>
      <c r="J225" t="s">
        <v>40</v>
      </c>
      <c r="K225" t="s">
        <v>30</v>
      </c>
      <c r="L225" t="s">
        <v>190</v>
      </c>
      <c r="M225" t="s">
        <v>1318</v>
      </c>
      <c r="N225" t="s">
        <v>1319</v>
      </c>
      <c r="O225" t="s">
        <v>944</v>
      </c>
    </row>
    <row r="226" customFormat="1" spans="1:15">
      <c r="A226">
        <v>225</v>
      </c>
      <c r="B226" t="s">
        <v>190</v>
      </c>
      <c r="C226" t="s">
        <v>1320</v>
      </c>
      <c r="D226" t="s">
        <v>110</v>
      </c>
      <c r="E226" t="s">
        <v>110</v>
      </c>
      <c r="F226" t="s">
        <v>30</v>
      </c>
      <c r="G226" t="s">
        <v>30</v>
      </c>
      <c r="H226" t="s">
        <v>30</v>
      </c>
      <c r="I226" s="13">
        <v>1</v>
      </c>
      <c r="J226" t="s">
        <v>40</v>
      </c>
      <c r="K226" t="s">
        <v>30</v>
      </c>
      <c r="L226" t="s">
        <v>190</v>
      </c>
      <c r="M226" t="s">
        <v>1318</v>
      </c>
      <c r="N226" t="s">
        <v>1319</v>
      </c>
      <c r="O226" t="s">
        <v>944</v>
      </c>
    </row>
    <row r="227" customFormat="1" spans="1:15">
      <c r="A227">
        <v>226</v>
      </c>
      <c r="B227" t="s">
        <v>190</v>
      </c>
      <c r="C227" t="s">
        <v>1321</v>
      </c>
      <c r="D227" t="s">
        <v>110</v>
      </c>
      <c r="E227" t="s">
        <v>110</v>
      </c>
      <c r="F227" t="s">
        <v>30</v>
      </c>
      <c r="G227" t="s">
        <v>30</v>
      </c>
      <c r="H227" t="s">
        <v>30</v>
      </c>
      <c r="I227" s="13">
        <v>1</v>
      </c>
      <c r="J227" t="s">
        <v>40</v>
      </c>
      <c r="K227" t="s">
        <v>30</v>
      </c>
      <c r="L227" t="s">
        <v>190</v>
      </c>
      <c r="M227" t="s">
        <v>1318</v>
      </c>
      <c r="N227" t="s">
        <v>1319</v>
      </c>
      <c r="O227" t="s">
        <v>944</v>
      </c>
    </row>
    <row r="228" customFormat="1" spans="1:15">
      <c r="A228">
        <v>227</v>
      </c>
      <c r="B228" t="s">
        <v>190</v>
      </c>
      <c r="C228" t="s">
        <v>1322</v>
      </c>
      <c r="D228" t="s">
        <v>110</v>
      </c>
      <c r="E228" t="s">
        <v>110</v>
      </c>
      <c r="F228" t="s">
        <v>30</v>
      </c>
      <c r="G228" t="s">
        <v>30</v>
      </c>
      <c r="H228" t="s">
        <v>30</v>
      </c>
      <c r="I228" s="13">
        <v>1</v>
      </c>
      <c r="J228" t="s">
        <v>40</v>
      </c>
      <c r="K228" t="s">
        <v>30</v>
      </c>
      <c r="L228" t="s">
        <v>190</v>
      </c>
      <c r="M228" t="s">
        <v>1318</v>
      </c>
      <c r="N228" t="s">
        <v>1319</v>
      </c>
      <c r="O228" t="s">
        <v>944</v>
      </c>
    </row>
    <row r="229" customFormat="1" spans="1:15">
      <c r="A229">
        <v>228</v>
      </c>
      <c r="B229" t="s">
        <v>190</v>
      </c>
      <c r="C229" t="s">
        <v>1323</v>
      </c>
      <c r="D229" t="s">
        <v>110</v>
      </c>
      <c r="E229" t="s">
        <v>110</v>
      </c>
      <c r="F229" t="s">
        <v>30</v>
      </c>
      <c r="G229" t="s">
        <v>30</v>
      </c>
      <c r="H229" t="s">
        <v>30</v>
      </c>
      <c r="I229" s="13">
        <v>1</v>
      </c>
      <c r="J229" t="s">
        <v>40</v>
      </c>
      <c r="K229" t="s">
        <v>30</v>
      </c>
      <c r="L229" t="s">
        <v>190</v>
      </c>
      <c r="M229" t="s">
        <v>1318</v>
      </c>
      <c r="N229" t="s">
        <v>1319</v>
      </c>
      <c r="O229" t="s">
        <v>944</v>
      </c>
    </row>
    <row r="230" spans="1:16">
      <c r="A230">
        <v>229</v>
      </c>
      <c r="B230" t="s">
        <v>190</v>
      </c>
      <c r="C230" t="s">
        <v>1113</v>
      </c>
      <c r="D230" t="s">
        <v>77</v>
      </c>
      <c r="E230" t="s">
        <v>77</v>
      </c>
      <c r="F230" t="s">
        <v>30</v>
      </c>
      <c r="G230" t="s">
        <v>30</v>
      </c>
      <c r="H230" t="s">
        <v>30</v>
      </c>
      <c r="I230" s="13">
        <v>1</v>
      </c>
      <c r="J230" t="s">
        <v>24</v>
      </c>
      <c r="K230" t="s">
        <v>30</v>
      </c>
      <c r="L230" t="s">
        <v>190</v>
      </c>
      <c r="M230" t="s">
        <v>1318</v>
      </c>
      <c r="N230" t="s">
        <v>1319</v>
      </c>
      <c r="O230" t="s">
        <v>944</v>
      </c>
      <c r="P230" t="s">
        <v>1324</v>
      </c>
    </row>
    <row r="231" customFormat="1" spans="1:15">
      <c r="A231">
        <v>230</v>
      </c>
      <c r="B231" t="s">
        <v>190</v>
      </c>
      <c r="C231" t="s">
        <v>1325</v>
      </c>
      <c r="D231" t="s">
        <v>110</v>
      </c>
      <c r="E231" t="s">
        <v>110</v>
      </c>
      <c r="F231" t="s">
        <v>30</v>
      </c>
      <c r="G231" t="s">
        <v>30</v>
      </c>
      <c r="H231" t="s">
        <v>30</v>
      </c>
      <c r="I231" s="13">
        <v>1</v>
      </c>
      <c r="J231" t="s">
        <v>40</v>
      </c>
      <c r="K231" t="s">
        <v>30</v>
      </c>
      <c r="L231" t="s">
        <v>190</v>
      </c>
      <c r="M231" t="s">
        <v>1326</v>
      </c>
      <c r="N231" t="s">
        <v>1327</v>
      </c>
      <c r="O231" t="s">
        <v>1001</v>
      </c>
    </row>
    <row r="232" customFormat="1" spans="1:15">
      <c r="A232">
        <v>231</v>
      </c>
      <c r="B232" t="s">
        <v>190</v>
      </c>
      <c r="C232" t="s">
        <v>1328</v>
      </c>
      <c r="D232" t="s">
        <v>110</v>
      </c>
      <c r="E232" t="s">
        <v>110</v>
      </c>
      <c r="F232" t="s">
        <v>30</v>
      </c>
      <c r="G232" t="s">
        <v>30</v>
      </c>
      <c r="H232" t="s">
        <v>30</v>
      </c>
      <c r="I232" s="13">
        <v>1</v>
      </c>
      <c r="J232" t="s">
        <v>40</v>
      </c>
      <c r="K232" t="s">
        <v>30</v>
      </c>
      <c r="L232" t="s">
        <v>190</v>
      </c>
      <c r="M232" t="s">
        <v>1326</v>
      </c>
      <c r="N232" t="s">
        <v>1327</v>
      </c>
      <c r="O232" t="s">
        <v>1001</v>
      </c>
    </row>
    <row r="233" customFormat="1" spans="1:15">
      <c r="A233">
        <v>232</v>
      </c>
      <c r="B233" t="s">
        <v>190</v>
      </c>
      <c r="C233" t="s">
        <v>1329</v>
      </c>
      <c r="D233" t="s">
        <v>110</v>
      </c>
      <c r="E233" t="s">
        <v>110</v>
      </c>
      <c r="F233" t="s">
        <v>30</v>
      </c>
      <c r="G233" t="s">
        <v>30</v>
      </c>
      <c r="H233" t="s">
        <v>30</v>
      </c>
      <c r="I233" s="13">
        <v>1</v>
      </c>
      <c r="J233" t="s">
        <v>40</v>
      </c>
      <c r="K233" t="s">
        <v>30</v>
      </c>
      <c r="L233" t="s">
        <v>190</v>
      </c>
      <c r="M233" t="s">
        <v>1326</v>
      </c>
      <c r="N233" t="s">
        <v>1327</v>
      </c>
      <c r="O233" t="s">
        <v>1001</v>
      </c>
    </row>
    <row r="234" customFormat="1" spans="1:15">
      <c r="A234">
        <v>233</v>
      </c>
      <c r="B234" t="s">
        <v>190</v>
      </c>
      <c r="C234" t="s">
        <v>1330</v>
      </c>
      <c r="D234" t="s">
        <v>110</v>
      </c>
      <c r="E234" t="s">
        <v>110</v>
      </c>
      <c r="F234" t="s">
        <v>30</v>
      </c>
      <c r="G234" t="s">
        <v>30</v>
      </c>
      <c r="H234" t="s">
        <v>30</v>
      </c>
      <c r="I234" s="13">
        <v>1</v>
      </c>
      <c r="J234" t="s">
        <v>40</v>
      </c>
      <c r="K234" t="s">
        <v>30</v>
      </c>
      <c r="L234" t="s">
        <v>190</v>
      </c>
      <c r="M234" t="s">
        <v>1326</v>
      </c>
      <c r="N234" t="s">
        <v>1327</v>
      </c>
      <c r="O234" t="s">
        <v>1001</v>
      </c>
    </row>
    <row r="235" customFormat="1" spans="1:15">
      <c r="A235">
        <v>234</v>
      </c>
      <c r="B235" t="s">
        <v>190</v>
      </c>
      <c r="C235" t="s">
        <v>1331</v>
      </c>
      <c r="D235" t="s">
        <v>110</v>
      </c>
      <c r="E235" t="s">
        <v>110</v>
      </c>
      <c r="F235" t="s">
        <v>30</v>
      </c>
      <c r="G235" t="s">
        <v>30</v>
      </c>
      <c r="H235" t="s">
        <v>30</v>
      </c>
      <c r="I235" s="13">
        <v>1</v>
      </c>
      <c r="J235" t="s">
        <v>40</v>
      </c>
      <c r="K235" t="s">
        <v>30</v>
      </c>
      <c r="L235" t="s">
        <v>190</v>
      </c>
      <c r="M235" t="s">
        <v>1332</v>
      </c>
      <c r="N235" t="s">
        <v>1333</v>
      </c>
      <c r="O235" t="s">
        <v>1001</v>
      </c>
    </row>
    <row r="236" customFormat="1" spans="1:15">
      <c r="A236">
        <v>235</v>
      </c>
      <c r="B236" t="s">
        <v>190</v>
      </c>
      <c r="C236" t="s">
        <v>1334</v>
      </c>
      <c r="D236" t="s">
        <v>110</v>
      </c>
      <c r="E236" t="s">
        <v>110</v>
      </c>
      <c r="F236" t="s">
        <v>30</v>
      </c>
      <c r="G236" t="s">
        <v>30</v>
      </c>
      <c r="H236" t="s">
        <v>30</v>
      </c>
      <c r="I236" s="13">
        <v>1</v>
      </c>
      <c r="J236" t="s">
        <v>40</v>
      </c>
      <c r="K236" t="s">
        <v>30</v>
      </c>
      <c r="L236" t="s">
        <v>190</v>
      </c>
      <c r="M236" t="s">
        <v>1332</v>
      </c>
      <c r="N236" t="s">
        <v>1333</v>
      </c>
      <c r="O236" t="s">
        <v>1001</v>
      </c>
    </row>
    <row r="237" customFormat="1" spans="1:15">
      <c r="A237">
        <v>236</v>
      </c>
      <c r="B237" t="s">
        <v>190</v>
      </c>
      <c r="C237" t="s">
        <v>1335</v>
      </c>
      <c r="D237" t="s">
        <v>110</v>
      </c>
      <c r="E237" t="s">
        <v>110</v>
      </c>
      <c r="F237" t="s">
        <v>30</v>
      </c>
      <c r="G237" t="s">
        <v>30</v>
      </c>
      <c r="H237" t="s">
        <v>30</v>
      </c>
      <c r="I237" s="13">
        <v>1</v>
      </c>
      <c r="J237" t="s">
        <v>40</v>
      </c>
      <c r="K237" t="s">
        <v>30</v>
      </c>
      <c r="L237" t="s">
        <v>190</v>
      </c>
      <c r="M237" t="s">
        <v>1336</v>
      </c>
      <c r="N237" t="s">
        <v>1337</v>
      </c>
      <c r="O237" t="s">
        <v>1001</v>
      </c>
    </row>
    <row r="238" customFormat="1" spans="1:15">
      <c r="A238">
        <v>237</v>
      </c>
      <c r="B238" t="s">
        <v>190</v>
      </c>
      <c r="C238" t="s">
        <v>1338</v>
      </c>
      <c r="D238" t="s">
        <v>110</v>
      </c>
      <c r="E238" t="s">
        <v>110</v>
      </c>
      <c r="F238" t="s">
        <v>30</v>
      </c>
      <c r="G238" t="s">
        <v>30</v>
      </c>
      <c r="H238" t="s">
        <v>30</v>
      </c>
      <c r="I238" s="13">
        <v>1</v>
      </c>
      <c r="J238" t="s">
        <v>40</v>
      </c>
      <c r="K238" t="s">
        <v>30</v>
      </c>
      <c r="L238" t="s">
        <v>190</v>
      </c>
      <c r="M238" t="s">
        <v>1336</v>
      </c>
      <c r="N238" t="s">
        <v>1337</v>
      </c>
      <c r="O238" t="s">
        <v>1001</v>
      </c>
    </row>
    <row r="239" customFormat="1" spans="1:15">
      <c r="A239">
        <v>238</v>
      </c>
      <c r="B239" t="s">
        <v>190</v>
      </c>
      <c r="C239" t="s">
        <v>1339</v>
      </c>
      <c r="D239" t="s">
        <v>110</v>
      </c>
      <c r="E239" t="s">
        <v>110</v>
      </c>
      <c r="F239" t="s">
        <v>30</v>
      </c>
      <c r="G239" t="s">
        <v>30</v>
      </c>
      <c r="H239" t="s">
        <v>30</v>
      </c>
      <c r="I239" s="13">
        <v>1</v>
      </c>
      <c r="J239" t="s">
        <v>40</v>
      </c>
      <c r="K239" t="s">
        <v>30</v>
      </c>
      <c r="L239" t="s">
        <v>190</v>
      </c>
      <c r="M239" t="s">
        <v>1340</v>
      </c>
      <c r="N239" t="s">
        <v>1341</v>
      </c>
      <c r="O239" t="s">
        <v>1001</v>
      </c>
    </row>
    <row r="240" customFormat="1" spans="1:15">
      <c r="A240">
        <v>239</v>
      </c>
      <c r="B240" t="s">
        <v>190</v>
      </c>
      <c r="C240" t="s">
        <v>1342</v>
      </c>
      <c r="D240" t="s">
        <v>110</v>
      </c>
      <c r="E240" t="s">
        <v>110</v>
      </c>
      <c r="F240" t="s">
        <v>30</v>
      </c>
      <c r="G240" t="s">
        <v>30</v>
      </c>
      <c r="H240" t="s">
        <v>30</v>
      </c>
      <c r="I240" s="13">
        <v>1</v>
      </c>
      <c r="J240" t="s">
        <v>40</v>
      </c>
      <c r="K240" t="s">
        <v>30</v>
      </c>
      <c r="L240" t="s">
        <v>190</v>
      </c>
      <c r="M240" t="s">
        <v>1340</v>
      </c>
      <c r="N240" t="s">
        <v>1341</v>
      </c>
      <c r="O240" t="s">
        <v>1001</v>
      </c>
    </row>
    <row r="241" customFormat="1" spans="1:15">
      <c r="A241">
        <v>240</v>
      </c>
      <c r="B241" t="s">
        <v>190</v>
      </c>
      <c r="C241" t="s">
        <v>1343</v>
      </c>
      <c r="D241" t="s">
        <v>110</v>
      </c>
      <c r="E241" t="s">
        <v>110</v>
      </c>
      <c r="F241" t="s">
        <v>30</v>
      </c>
      <c r="G241" t="s">
        <v>30</v>
      </c>
      <c r="H241" t="s">
        <v>30</v>
      </c>
      <c r="I241" s="13">
        <v>1</v>
      </c>
      <c r="J241" t="s">
        <v>40</v>
      </c>
      <c r="K241" t="s">
        <v>30</v>
      </c>
      <c r="L241" t="s">
        <v>190</v>
      </c>
      <c r="M241" t="s">
        <v>1340</v>
      </c>
      <c r="N241" t="s">
        <v>1341</v>
      </c>
      <c r="O241" t="s">
        <v>1001</v>
      </c>
    </row>
    <row r="242" customFormat="1" spans="1:15">
      <c r="A242">
        <v>241</v>
      </c>
      <c r="B242" t="s">
        <v>190</v>
      </c>
      <c r="C242" t="s">
        <v>1344</v>
      </c>
      <c r="D242" t="s">
        <v>110</v>
      </c>
      <c r="E242" t="s">
        <v>110</v>
      </c>
      <c r="F242" t="s">
        <v>30</v>
      </c>
      <c r="G242" t="s">
        <v>30</v>
      </c>
      <c r="H242" t="s">
        <v>30</v>
      </c>
      <c r="I242" s="13">
        <v>1</v>
      </c>
      <c r="J242" t="s">
        <v>40</v>
      </c>
      <c r="K242" t="s">
        <v>30</v>
      </c>
      <c r="L242" t="s">
        <v>190</v>
      </c>
      <c r="M242" t="s">
        <v>1345</v>
      </c>
      <c r="N242" t="s">
        <v>1346</v>
      </c>
      <c r="O242" t="s">
        <v>1001</v>
      </c>
    </row>
    <row r="243" customFormat="1" spans="1:15">
      <c r="A243">
        <v>242</v>
      </c>
      <c r="B243" t="s">
        <v>190</v>
      </c>
      <c r="C243" t="s">
        <v>1347</v>
      </c>
      <c r="D243" t="s">
        <v>110</v>
      </c>
      <c r="E243" t="s">
        <v>110</v>
      </c>
      <c r="F243" t="s">
        <v>30</v>
      </c>
      <c r="G243" t="s">
        <v>30</v>
      </c>
      <c r="H243" t="s">
        <v>30</v>
      </c>
      <c r="I243" s="13">
        <v>1</v>
      </c>
      <c r="J243" t="s">
        <v>40</v>
      </c>
      <c r="K243" t="s">
        <v>30</v>
      </c>
      <c r="L243" t="s">
        <v>190</v>
      </c>
      <c r="M243" t="s">
        <v>1345</v>
      </c>
      <c r="N243" t="s">
        <v>1346</v>
      </c>
      <c r="O243" t="s">
        <v>1001</v>
      </c>
    </row>
    <row r="244" customFormat="1" spans="1:15">
      <c r="A244">
        <v>243</v>
      </c>
      <c r="B244" t="s">
        <v>190</v>
      </c>
      <c r="C244" t="s">
        <v>1348</v>
      </c>
      <c r="D244" t="s">
        <v>110</v>
      </c>
      <c r="E244" t="s">
        <v>110</v>
      </c>
      <c r="F244" t="s">
        <v>30</v>
      </c>
      <c r="G244" t="s">
        <v>30</v>
      </c>
      <c r="H244" t="s">
        <v>30</v>
      </c>
      <c r="I244" s="13">
        <v>1</v>
      </c>
      <c r="J244" t="s">
        <v>40</v>
      </c>
      <c r="K244" t="s">
        <v>30</v>
      </c>
      <c r="L244" t="s">
        <v>190</v>
      </c>
      <c r="M244" t="s">
        <v>1345</v>
      </c>
      <c r="N244" t="s">
        <v>1346</v>
      </c>
      <c r="O244" t="s">
        <v>1001</v>
      </c>
    </row>
    <row r="245" customFormat="1" spans="1:15">
      <c r="A245">
        <v>244</v>
      </c>
      <c r="B245" t="s">
        <v>190</v>
      </c>
      <c r="C245" t="s">
        <v>1349</v>
      </c>
      <c r="D245" t="s">
        <v>110</v>
      </c>
      <c r="E245" t="s">
        <v>110</v>
      </c>
      <c r="F245" t="s">
        <v>30</v>
      </c>
      <c r="G245" t="s">
        <v>30</v>
      </c>
      <c r="H245" t="s">
        <v>30</v>
      </c>
      <c r="I245" s="13">
        <v>1</v>
      </c>
      <c r="J245" t="s">
        <v>40</v>
      </c>
      <c r="K245" t="s">
        <v>30</v>
      </c>
      <c r="L245" t="s">
        <v>190</v>
      </c>
      <c r="M245" t="s">
        <v>1350</v>
      </c>
      <c r="N245" t="s">
        <v>1351</v>
      </c>
      <c r="O245" t="s">
        <v>1001</v>
      </c>
    </row>
    <row r="246" customFormat="1" spans="1:15">
      <c r="A246">
        <v>245</v>
      </c>
      <c r="B246" t="s">
        <v>190</v>
      </c>
      <c r="C246" t="s">
        <v>1352</v>
      </c>
      <c r="D246" t="s">
        <v>110</v>
      </c>
      <c r="E246" t="s">
        <v>110</v>
      </c>
      <c r="F246" t="s">
        <v>30</v>
      </c>
      <c r="G246" t="s">
        <v>30</v>
      </c>
      <c r="H246" t="s">
        <v>30</v>
      </c>
      <c r="I246" s="13">
        <v>1</v>
      </c>
      <c r="J246" t="s">
        <v>40</v>
      </c>
      <c r="K246" t="s">
        <v>30</v>
      </c>
      <c r="L246" t="s">
        <v>190</v>
      </c>
      <c r="M246" t="s">
        <v>1350</v>
      </c>
      <c r="N246" t="s">
        <v>1351</v>
      </c>
      <c r="O246" t="s">
        <v>1001</v>
      </c>
    </row>
    <row r="247" customFormat="1" spans="1:15">
      <c r="A247">
        <v>246</v>
      </c>
      <c r="B247" t="s">
        <v>190</v>
      </c>
      <c r="C247" t="s">
        <v>1353</v>
      </c>
      <c r="D247" t="s">
        <v>110</v>
      </c>
      <c r="E247" t="s">
        <v>110</v>
      </c>
      <c r="F247" t="s">
        <v>30</v>
      </c>
      <c r="G247" t="s">
        <v>30</v>
      </c>
      <c r="H247" t="s">
        <v>30</v>
      </c>
      <c r="I247" s="13">
        <v>1</v>
      </c>
      <c r="J247" t="s">
        <v>40</v>
      </c>
      <c r="K247" t="s">
        <v>30</v>
      </c>
      <c r="L247" t="s">
        <v>190</v>
      </c>
      <c r="M247" t="s">
        <v>1350</v>
      </c>
      <c r="N247" t="s">
        <v>1351</v>
      </c>
      <c r="O247" t="s">
        <v>1001</v>
      </c>
    </row>
    <row r="248" customFormat="1" spans="1:15">
      <c r="A248">
        <v>247</v>
      </c>
      <c r="B248" t="s">
        <v>190</v>
      </c>
      <c r="C248" t="s">
        <v>1354</v>
      </c>
      <c r="D248" t="s">
        <v>110</v>
      </c>
      <c r="E248" t="s">
        <v>110</v>
      </c>
      <c r="F248" t="s">
        <v>30</v>
      </c>
      <c r="G248" t="s">
        <v>30</v>
      </c>
      <c r="H248" t="s">
        <v>30</v>
      </c>
      <c r="I248" s="13">
        <v>1</v>
      </c>
      <c r="J248" t="s">
        <v>40</v>
      </c>
      <c r="K248" t="s">
        <v>30</v>
      </c>
      <c r="L248" t="s">
        <v>190</v>
      </c>
      <c r="M248" t="s">
        <v>1355</v>
      </c>
      <c r="N248" t="s">
        <v>1356</v>
      </c>
      <c r="O248" t="s">
        <v>944</v>
      </c>
    </row>
    <row r="249" customFormat="1" spans="1:15">
      <c r="A249">
        <v>248</v>
      </c>
      <c r="B249" t="s">
        <v>190</v>
      </c>
      <c r="C249" t="s">
        <v>1357</v>
      </c>
      <c r="D249" t="s">
        <v>110</v>
      </c>
      <c r="E249" t="s">
        <v>110</v>
      </c>
      <c r="F249" t="s">
        <v>30</v>
      </c>
      <c r="G249" t="s">
        <v>30</v>
      </c>
      <c r="H249" t="s">
        <v>30</v>
      </c>
      <c r="I249" s="13">
        <v>1</v>
      </c>
      <c r="J249" t="s">
        <v>40</v>
      </c>
      <c r="K249" t="s">
        <v>30</v>
      </c>
      <c r="L249" t="s">
        <v>190</v>
      </c>
      <c r="M249" t="s">
        <v>1355</v>
      </c>
      <c r="N249" t="s">
        <v>1356</v>
      </c>
      <c r="O249" t="s">
        <v>944</v>
      </c>
    </row>
    <row r="250" spans="1:16">
      <c r="A250">
        <v>249</v>
      </c>
      <c r="B250" t="s">
        <v>190</v>
      </c>
      <c r="C250" t="s">
        <v>1113</v>
      </c>
      <c r="D250" t="s">
        <v>77</v>
      </c>
      <c r="E250" t="s">
        <v>77</v>
      </c>
      <c r="F250" t="s">
        <v>30</v>
      </c>
      <c r="G250" t="s">
        <v>30</v>
      </c>
      <c r="H250" t="s">
        <v>30</v>
      </c>
      <c r="I250" s="13">
        <v>1</v>
      </c>
      <c r="J250" t="s">
        <v>24</v>
      </c>
      <c r="K250" t="s">
        <v>30</v>
      </c>
      <c r="L250" t="s">
        <v>190</v>
      </c>
      <c r="M250" t="s">
        <v>1358</v>
      </c>
      <c r="N250" t="s">
        <v>1359</v>
      </c>
      <c r="O250" t="s">
        <v>944</v>
      </c>
      <c r="P250" t="s">
        <v>1324</v>
      </c>
    </row>
    <row r="251" customFormat="1" spans="1:15">
      <c r="A251">
        <v>250</v>
      </c>
      <c r="B251" t="s">
        <v>190</v>
      </c>
      <c r="C251" t="s">
        <v>1113</v>
      </c>
      <c r="D251" t="s">
        <v>64</v>
      </c>
      <c r="E251" t="s">
        <v>64</v>
      </c>
      <c r="F251" t="s">
        <v>30</v>
      </c>
      <c r="G251" t="s">
        <v>30</v>
      </c>
      <c r="H251" t="s">
        <v>30</v>
      </c>
      <c r="I251" s="13">
        <v>3</v>
      </c>
      <c r="J251" t="s">
        <v>40</v>
      </c>
      <c r="K251" t="s">
        <v>30</v>
      </c>
      <c r="L251" t="s">
        <v>190</v>
      </c>
      <c r="M251" t="s">
        <v>1358</v>
      </c>
      <c r="N251" t="s">
        <v>1359</v>
      </c>
      <c r="O251" t="s">
        <v>944</v>
      </c>
    </row>
    <row r="252" customFormat="1" spans="1:15">
      <c r="A252">
        <v>251</v>
      </c>
      <c r="B252" t="s">
        <v>190</v>
      </c>
      <c r="C252" t="s">
        <v>1113</v>
      </c>
      <c r="D252" t="s">
        <v>64</v>
      </c>
      <c r="E252" t="s">
        <v>64</v>
      </c>
      <c r="F252" t="s">
        <v>30</v>
      </c>
      <c r="G252" t="s">
        <v>30</v>
      </c>
      <c r="H252" t="s">
        <v>30</v>
      </c>
      <c r="I252" s="13">
        <v>3</v>
      </c>
      <c r="J252" t="s">
        <v>40</v>
      </c>
      <c r="K252" t="s">
        <v>30</v>
      </c>
      <c r="L252" t="s">
        <v>190</v>
      </c>
      <c r="M252" t="s">
        <v>1360</v>
      </c>
      <c r="N252" t="s">
        <v>1361</v>
      </c>
      <c r="O252" t="s">
        <v>944</v>
      </c>
    </row>
    <row r="253" spans="1:16">
      <c r="A253">
        <v>252</v>
      </c>
      <c r="B253" t="s">
        <v>190</v>
      </c>
      <c r="C253" t="s">
        <v>1113</v>
      </c>
      <c r="D253" t="s">
        <v>77</v>
      </c>
      <c r="E253" t="s">
        <v>77</v>
      </c>
      <c r="F253" t="s">
        <v>30</v>
      </c>
      <c r="G253" t="s">
        <v>30</v>
      </c>
      <c r="H253" t="s">
        <v>30</v>
      </c>
      <c r="I253" s="13">
        <v>1</v>
      </c>
      <c r="J253" t="s">
        <v>24</v>
      </c>
      <c r="K253" t="s">
        <v>30</v>
      </c>
      <c r="L253" t="s">
        <v>190</v>
      </c>
      <c r="M253" t="s">
        <v>1360</v>
      </c>
      <c r="N253" t="s">
        <v>1361</v>
      </c>
      <c r="O253" t="s">
        <v>944</v>
      </c>
      <c r="P253" t="s">
        <v>1131</v>
      </c>
    </row>
    <row r="254" spans="1:16">
      <c r="A254">
        <v>253</v>
      </c>
      <c r="B254" t="s">
        <v>190</v>
      </c>
      <c r="C254" t="s">
        <v>1113</v>
      </c>
      <c r="D254" t="s">
        <v>77</v>
      </c>
      <c r="E254" t="s">
        <v>77</v>
      </c>
      <c r="F254" t="s">
        <v>30</v>
      </c>
      <c r="G254" t="s">
        <v>30</v>
      </c>
      <c r="H254" t="s">
        <v>30</v>
      </c>
      <c r="I254" s="13">
        <v>1</v>
      </c>
      <c r="J254" t="s">
        <v>24</v>
      </c>
      <c r="K254" t="s">
        <v>30</v>
      </c>
      <c r="L254" t="s">
        <v>190</v>
      </c>
      <c r="M254" t="s">
        <v>1362</v>
      </c>
      <c r="N254" t="s">
        <v>1363</v>
      </c>
      <c r="O254" t="s">
        <v>944</v>
      </c>
      <c r="P254" t="s">
        <v>1324</v>
      </c>
    </row>
    <row r="255" customFormat="1" spans="1:15">
      <c r="A255">
        <v>254</v>
      </c>
      <c r="B255" t="s">
        <v>190</v>
      </c>
      <c r="C255" t="s">
        <v>1113</v>
      </c>
      <c r="D255" t="s">
        <v>64</v>
      </c>
      <c r="E255" t="s">
        <v>64</v>
      </c>
      <c r="F255" t="s">
        <v>30</v>
      </c>
      <c r="G255" t="s">
        <v>30</v>
      </c>
      <c r="H255" t="s">
        <v>30</v>
      </c>
      <c r="I255" s="13">
        <v>3</v>
      </c>
      <c r="J255" t="s">
        <v>40</v>
      </c>
      <c r="K255" t="s">
        <v>30</v>
      </c>
      <c r="L255" t="s">
        <v>190</v>
      </c>
      <c r="M255" t="s">
        <v>1362</v>
      </c>
      <c r="N255" t="s">
        <v>1363</v>
      </c>
      <c r="O255" t="s">
        <v>944</v>
      </c>
    </row>
    <row r="256" customFormat="1" spans="1:15">
      <c r="A256">
        <v>255</v>
      </c>
      <c r="B256" t="s">
        <v>190</v>
      </c>
      <c r="C256" t="s">
        <v>1113</v>
      </c>
      <c r="D256" t="s">
        <v>64</v>
      </c>
      <c r="E256" t="s">
        <v>64</v>
      </c>
      <c r="F256" t="s">
        <v>30</v>
      </c>
      <c r="G256" t="s">
        <v>30</v>
      </c>
      <c r="H256" t="s">
        <v>30</v>
      </c>
      <c r="I256" s="13">
        <v>3</v>
      </c>
      <c r="J256" t="s">
        <v>40</v>
      </c>
      <c r="K256" t="s">
        <v>30</v>
      </c>
      <c r="L256" t="s">
        <v>190</v>
      </c>
      <c r="M256" t="s">
        <v>1364</v>
      </c>
      <c r="N256" t="s">
        <v>1365</v>
      </c>
      <c r="O256" t="s">
        <v>944</v>
      </c>
    </row>
    <row r="257" customFormat="1" spans="1:15">
      <c r="A257">
        <v>256</v>
      </c>
      <c r="B257" t="s">
        <v>190</v>
      </c>
      <c r="C257" t="s">
        <v>1366</v>
      </c>
      <c r="D257" t="s">
        <v>110</v>
      </c>
      <c r="E257" t="s">
        <v>110</v>
      </c>
      <c r="F257" t="s">
        <v>30</v>
      </c>
      <c r="G257" t="s">
        <v>30</v>
      </c>
      <c r="H257" t="s">
        <v>30</v>
      </c>
      <c r="I257" s="13">
        <v>1</v>
      </c>
      <c r="J257" t="s">
        <v>40</v>
      </c>
      <c r="K257" t="s">
        <v>30</v>
      </c>
      <c r="L257" t="s">
        <v>190</v>
      </c>
      <c r="M257" t="s">
        <v>1364</v>
      </c>
      <c r="N257" t="s">
        <v>1365</v>
      </c>
      <c r="O257" t="s">
        <v>944</v>
      </c>
    </row>
    <row r="258" customFormat="1" spans="1:15">
      <c r="A258">
        <v>257</v>
      </c>
      <c r="B258" t="s">
        <v>190</v>
      </c>
      <c r="C258" t="s">
        <v>1367</v>
      </c>
      <c r="D258" t="s">
        <v>110</v>
      </c>
      <c r="E258" t="s">
        <v>110</v>
      </c>
      <c r="F258" t="s">
        <v>30</v>
      </c>
      <c r="G258" t="s">
        <v>30</v>
      </c>
      <c r="H258" t="s">
        <v>30</v>
      </c>
      <c r="I258" s="13">
        <v>1</v>
      </c>
      <c r="J258" t="s">
        <v>40</v>
      </c>
      <c r="K258" t="s">
        <v>30</v>
      </c>
      <c r="L258" t="s">
        <v>190</v>
      </c>
      <c r="M258" t="s">
        <v>1364</v>
      </c>
      <c r="N258" t="s">
        <v>1365</v>
      </c>
      <c r="O258" t="s">
        <v>944</v>
      </c>
    </row>
    <row r="259" customFormat="1" spans="1:15">
      <c r="A259">
        <v>258</v>
      </c>
      <c r="B259" t="s">
        <v>190</v>
      </c>
      <c r="C259" t="s">
        <v>1368</v>
      </c>
      <c r="D259" t="s">
        <v>110</v>
      </c>
      <c r="E259" t="s">
        <v>110</v>
      </c>
      <c r="F259" t="s">
        <v>30</v>
      </c>
      <c r="G259" t="s">
        <v>30</v>
      </c>
      <c r="H259" t="s">
        <v>30</v>
      </c>
      <c r="I259" s="13">
        <v>1</v>
      </c>
      <c r="J259" t="s">
        <v>40</v>
      </c>
      <c r="K259" t="s">
        <v>30</v>
      </c>
      <c r="L259" t="s">
        <v>190</v>
      </c>
      <c r="M259" t="s">
        <v>1364</v>
      </c>
      <c r="N259" t="s">
        <v>1365</v>
      </c>
      <c r="O259" t="s">
        <v>944</v>
      </c>
    </row>
    <row r="260" customFormat="1" spans="1:15">
      <c r="A260">
        <v>259</v>
      </c>
      <c r="B260" t="s">
        <v>190</v>
      </c>
      <c r="C260" t="s">
        <v>1369</v>
      </c>
      <c r="D260" t="s">
        <v>110</v>
      </c>
      <c r="E260" t="s">
        <v>110</v>
      </c>
      <c r="F260" t="s">
        <v>30</v>
      </c>
      <c r="G260" t="s">
        <v>30</v>
      </c>
      <c r="H260" t="s">
        <v>30</v>
      </c>
      <c r="I260" s="13">
        <v>1</v>
      </c>
      <c r="J260" t="s">
        <v>40</v>
      </c>
      <c r="K260" t="s">
        <v>30</v>
      </c>
      <c r="L260" t="s">
        <v>190</v>
      </c>
      <c r="M260" t="s">
        <v>1364</v>
      </c>
      <c r="N260" t="s">
        <v>1365</v>
      </c>
      <c r="O260" t="s">
        <v>944</v>
      </c>
    </row>
    <row r="261" spans="1:16">
      <c r="A261">
        <v>260</v>
      </c>
      <c r="B261" t="s">
        <v>190</v>
      </c>
      <c r="C261" t="s">
        <v>1113</v>
      </c>
      <c r="D261" t="s">
        <v>77</v>
      </c>
      <c r="E261" t="s">
        <v>77</v>
      </c>
      <c r="F261" t="s">
        <v>30</v>
      </c>
      <c r="G261" t="s">
        <v>30</v>
      </c>
      <c r="H261" t="s">
        <v>30</v>
      </c>
      <c r="I261" s="13">
        <v>1</v>
      </c>
      <c r="J261" t="s">
        <v>24</v>
      </c>
      <c r="K261" t="s">
        <v>30</v>
      </c>
      <c r="L261" t="s">
        <v>190</v>
      </c>
      <c r="M261" t="s">
        <v>1364</v>
      </c>
      <c r="N261" t="s">
        <v>1365</v>
      </c>
      <c r="O261" t="s">
        <v>944</v>
      </c>
      <c r="P261" t="s">
        <v>1324</v>
      </c>
    </row>
    <row r="262" spans="1:16">
      <c r="A262">
        <v>261</v>
      </c>
      <c r="B262" t="s">
        <v>190</v>
      </c>
      <c r="C262" t="s">
        <v>1113</v>
      </c>
      <c r="D262" t="s">
        <v>77</v>
      </c>
      <c r="E262" t="s">
        <v>77</v>
      </c>
      <c r="F262" t="s">
        <v>30</v>
      </c>
      <c r="G262" t="s">
        <v>30</v>
      </c>
      <c r="H262" t="s">
        <v>30</v>
      </c>
      <c r="I262" s="13">
        <v>1</v>
      </c>
      <c r="J262" t="s">
        <v>24</v>
      </c>
      <c r="K262" t="s">
        <v>30</v>
      </c>
      <c r="L262" t="s">
        <v>190</v>
      </c>
      <c r="M262" t="s">
        <v>1370</v>
      </c>
      <c r="N262" t="s">
        <v>1371</v>
      </c>
      <c r="O262" t="s">
        <v>944</v>
      </c>
      <c r="P262" t="s">
        <v>1324</v>
      </c>
    </row>
    <row r="263" customFormat="1" spans="1:15">
      <c r="A263">
        <v>262</v>
      </c>
      <c r="B263" t="s">
        <v>190</v>
      </c>
      <c r="C263" t="s">
        <v>1372</v>
      </c>
      <c r="D263" t="s">
        <v>110</v>
      </c>
      <c r="E263" t="s">
        <v>110</v>
      </c>
      <c r="F263" t="s">
        <v>30</v>
      </c>
      <c r="G263" t="s">
        <v>30</v>
      </c>
      <c r="H263" t="s">
        <v>30</v>
      </c>
      <c r="I263" s="13">
        <v>1</v>
      </c>
      <c r="J263" t="s">
        <v>40</v>
      </c>
      <c r="K263" t="s">
        <v>30</v>
      </c>
      <c r="L263" t="s">
        <v>190</v>
      </c>
      <c r="M263" t="s">
        <v>1370</v>
      </c>
      <c r="N263" t="s">
        <v>1371</v>
      </c>
      <c r="O263" t="s">
        <v>944</v>
      </c>
    </row>
    <row r="264" customFormat="1" spans="1:15">
      <c r="A264">
        <v>263</v>
      </c>
      <c r="B264" t="s">
        <v>190</v>
      </c>
      <c r="C264" t="s">
        <v>1373</v>
      </c>
      <c r="D264" t="s">
        <v>110</v>
      </c>
      <c r="E264" t="s">
        <v>110</v>
      </c>
      <c r="F264" t="s">
        <v>30</v>
      </c>
      <c r="G264" t="s">
        <v>30</v>
      </c>
      <c r="H264" t="s">
        <v>30</v>
      </c>
      <c r="I264" s="13">
        <v>1</v>
      </c>
      <c r="J264" t="s">
        <v>40</v>
      </c>
      <c r="K264" t="s">
        <v>30</v>
      </c>
      <c r="L264" t="s">
        <v>190</v>
      </c>
      <c r="M264" t="s">
        <v>1370</v>
      </c>
      <c r="N264" t="s">
        <v>1371</v>
      </c>
      <c r="O264" t="s">
        <v>944</v>
      </c>
    </row>
    <row r="265" customFormat="1" spans="1:15">
      <c r="A265">
        <v>264</v>
      </c>
      <c r="B265" t="s">
        <v>190</v>
      </c>
      <c r="C265" t="s">
        <v>1374</v>
      </c>
      <c r="D265" t="s">
        <v>110</v>
      </c>
      <c r="E265" t="s">
        <v>110</v>
      </c>
      <c r="F265" t="s">
        <v>30</v>
      </c>
      <c r="G265" t="s">
        <v>30</v>
      </c>
      <c r="H265" t="s">
        <v>30</v>
      </c>
      <c r="I265" s="13">
        <v>1</v>
      </c>
      <c r="J265" t="s">
        <v>40</v>
      </c>
      <c r="K265" t="s">
        <v>30</v>
      </c>
      <c r="L265" t="s">
        <v>190</v>
      </c>
      <c r="M265" t="s">
        <v>1370</v>
      </c>
      <c r="N265" t="s">
        <v>1371</v>
      </c>
      <c r="O265" t="s">
        <v>944</v>
      </c>
    </row>
    <row r="266" customFormat="1" spans="1:15">
      <c r="A266">
        <v>265</v>
      </c>
      <c r="B266" t="s">
        <v>190</v>
      </c>
      <c r="C266" t="s">
        <v>1113</v>
      </c>
      <c r="D266" t="s">
        <v>64</v>
      </c>
      <c r="E266" t="s">
        <v>64</v>
      </c>
      <c r="F266" t="s">
        <v>30</v>
      </c>
      <c r="G266" t="s">
        <v>30</v>
      </c>
      <c r="H266" t="s">
        <v>30</v>
      </c>
      <c r="I266" s="13">
        <v>3</v>
      </c>
      <c r="J266" t="s">
        <v>40</v>
      </c>
      <c r="K266" t="s">
        <v>30</v>
      </c>
      <c r="L266" t="s">
        <v>190</v>
      </c>
      <c r="M266" t="s">
        <v>1375</v>
      </c>
      <c r="N266" t="s">
        <v>1376</v>
      </c>
      <c r="O266" t="s">
        <v>944</v>
      </c>
    </row>
    <row r="267" customFormat="1" spans="1:15">
      <c r="A267">
        <v>266</v>
      </c>
      <c r="B267" t="s">
        <v>190</v>
      </c>
      <c r="C267" t="s">
        <v>1377</v>
      </c>
      <c r="D267" t="s">
        <v>110</v>
      </c>
      <c r="E267" t="s">
        <v>110</v>
      </c>
      <c r="F267" t="s">
        <v>30</v>
      </c>
      <c r="G267" t="s">
        <v>30</v>
      </c>
      <c r="H267" t="s">
        <v>30</v>
      </c>
      <c r="I267" s="13">
        <v>1</v>
      </c>
      <c r="J267" t="s">
        <v>40</v>
      </c>
      <c r="K267" t="s">
        <v>30</v>
      </c>
      <c r="L267" t="s">
        <v>190</v>
      </c>
      <c r="M267" t="s">
        <v>1375</v>
      </c>
      <c r="N267" t="s">
        <v>1376</v>
      </c>
      <c r="O267" t="s">
        <v>944</v>
      </c>
    </row>
    <row r="268" customFormat="1" spans="1:15">
      <c r="A268">
        <v>267</v>
      </c>
      <c r="B268" t="s">
        <v>190</v>
      </c>
      <c r="C268" t="s">
        <v>1378</v>
      </c>
      <c r="D268" t="s">
        <v>110</v>
      </c>
      <c r="E268" t="s">
        <v>110</v>
      </c>
      <c r="F268" t="s">
        <v>30</v>
      </c>
      <c r="G268" t="s">
        <v>30</v>
      </c>
      <c r="H268" t="s">
        <v>30</v>
      </c>
      <c r="I268" s="13">
        <v>1</v>
      </c>
      <c r="J268" t="s">
        <v>40</v>
      </c>
      <c r="K268" t="s">
        <v>30</v>
      </c>
      <c r="L268" t="s">
        <v>190</v>
      </c>
      <c r="M268" t="s">
        <v>1375</v>
      </c>
      <c r="N268" t="s">
        <v>1376</v>
      </c>
      <c r="O268" t="s">
        <v>944</v>
      </c>
    </row>
    <row r="269" customFormat="1" spans="1:15">
      <c r="A269">
        <v>268</v>
      </c>
      <c r="B269" t="s">
        <v>190</v>
      </c>
      <c r="C269" t="s">
        <v>1379</v>
      </c>
      <c r="D269" t="s">
        <v>110</v>
      </c>
      <c r="E269" t="s">
        <v>110</v>
      </c>
      <c r="F269" t="s">
        <v>30</v>
      </c>
      <c r="G269" t="s">
        <v>30</v>
      </c>
      <c r="H269" t="s">
        <v>30</v>
      </c>
      <c r="I269" s="13">
        <v>1</v>
      </c>
      <c r="J269" t="s">
        <v>40</v>
      </c>
      <c r="K269" t="s">
        <v>30</v>
      </c>
      <c r="L269" t="s">
        <v>190</v>
      </c>
      <c r="M269" t="s">
        <v>1375</v>
      </c>
      <c r="N269" t="s">
        <v>1376</v>
      </c>
      <c r="O269" t="s">
        <v>944</v>
      </c>
    </row>
    <row r="270" spans="1:16">
      <c r="A270">
        <v>269</v>
      </c>
      <c r="B270" t="s">
        <v>190</v>
      </c>
      <c r="C270" t="s">
        <v>1113</v>
      </c>
      <c r="D270" t="s">
        <v>77</v>
      </c>
      <c r="E270" t="s">
        <v>77</v>
      </c>
      <c r="F270" t="s">
        <v>30</v>
      </c>
      <c r="G270" t="s">
        <v>30</v>
      </c>
      <c r="H270" t="s">
        <v>30</v>
      </c>
      <c r="I270" s="13">
        <v>2</v>
      </c>
      <c r="J270" t="s">
        <v>24</v>
      </c>
      <c r="K270" t="s">
        <v>30</v>
      </c>
      <c r="L270" t="s">
        <v>190</v>
      </c>
      <c r="M270" t="s">
        <v>1375</v>
      </c>
      <c r="N270" t="s">
        <v>1376</v>
      </c>
      <c r="O270" t="s">
        <v>944</v>
      </c>
      <c r="P270" t="s">
        <v>1116</v>
      </c>
    </row>
    <row r="271" customFormat="1" spans="1:15">
      <c r="A271">
        <v>270</v>
      </c>
      <c r="B271" t="s">
        <v>190</v>
      </c>
      <c r="C271" t="s">
        <v>1380</v>
      </c>
      <c r="D271" t="s">
        <v>110</v>
      </c>
      <c r="E271" t="s">
        <v>110</v>
      </c>
      <c r="F271" t="s">
        <v>30</v>
      </c>
      <c r="G271" t="s">
        <v>30</v>
      </c>
      <c r="H271" t="s">
        <v>30</v>
      </c>
      <c r="I271" s="13">
        <v>1</v>
      </c>
      <c r="J271" t="s">
        <v>40</v>
      </c>
      <c r="K271" t="s">
        <v>30</v>
      </c>
      <c r="L271" t="s">
        <v>190</v>
      </c>
      <c r="M271" t="s">
        <v>1381</v>
      </c>
      <c r="N271" t="s">
        <v>1382</v>
      </c>
      <c r="O271" t="s">
        <v>944</v>
      </c>
    </row>
    <row r="272" customFormat="1" spans="1:15">
      <c r="A272">
        <v>271</v>
      </c>
      <c r="B272" t="s">
        <v>190</v>
      </c>
      <c r="C272" t="s">
        <v>1383</v>
      </c>
      <c r="D272" t="s">
        <v>110</v>
      </c>
      <c r="E272" t="s">
        <v>110</v>
      </c>
      <c r="F272" t="s">
        <v>30</v>
      </c>
      <c r="G272" t="s">
        <v>30</v>
      </c>
      <c r="H272" t="s">
        <v>30</v>
      </c>
      <c r="I272" s="13">
        <v>1</v>
      </c>
      <c r="J272" t="s">
        <v>40</v>
      </c>
      <c r="K272" t="s">
        <v>30</v>
      </c>
      <c r="L272" t="s">
        <v>190</v>
      </c>
      <c r="M272" t="s">
        <v>1381</v>
      </c>
      <c r="N272" t="s">
        <v>1382</v>
      </c>
      <c r="O272" t="s">
        <v>944</v>
      </c>
    </row>
    <row r="273" customFormat="1" spans="1:15">
      <c r="A273">
        <v>272</v>
      </c>
      <c r="B273" t="s">
        <v>190</v>
      </c>
      <c r="C273" t="s">
        <v>1384</v>
      </c>
      <c r="D273" t="s">
        <v>110</v>
      </c>
      <c r="E273" t="s">
        <v>110</v>
      </c>
      <c r="F273" t="s">
        <v>30</v>
      </c>
      <c r="G273" t="s">
        <v>30</v>
      </c>
      <c r="H273" t="s">
        <v>30</v>
      </c>
      <c r="I273" s="13">
        <v>1</v>
      </c>
      <c r="J273" t="s">
        <v>40</v>
      </c>
      <c r="K273" t="s">
        <v>30</v>
      </c>
      <c r="L273" t="s">
        <v>190</v>
      </c>
      <c r="M273" t="s">
        <v>1385</v>
      </c>
      <c r="N273" t="s">
        <v>1386</v>
      </c>
      <c r="O273" t="s">
        <v>1001</v>
      </c>
    </row>
    <row r="274" customFormat="1" spans="1:15">
      <c r="A274">
        <v>273</v>
      </c>
      <c r="B274" t="s">
        <v>190</v>
      </c>
      <c r="C274" t="s">
        <v>1387</v>
      </c>
      <c r="D274" t="s">
        <v>110</v>
      </c>
      <c r="E274" t="s">
        <v>110</v>
      </c>
      <c r="F274" t="s">
        <v>30</v>
      </c>
      <c r="G274" t="s">
        <v>30</v>
      </c>
      <c r="H274" t="s">
        <v>30</v>
      </c>
      <c r="I274" s="13">
        <v>1</v>
      </c>
      <c r="J274" t="s">
        <v>40</v>
      </c>
      <c r="K274" t="s">
        <v>30</v>
      </c>
      <c r="L274" t="s">
        <v>190</v>
      </c>
      <c r="M274" t="s">
        <v>1385</v>
      </c>
      <c r="N274" t="s">
        <v>1386</v>
      </c>
      <c r="O274" t="s">
        <v>1001</v>
      </c>
    </row>
    <row r="275" customFormat="1" spans="1:15">
      <c r="A275">
        <v>274</v>
      </c>
      <c r="B275" t="s">
        <v>190</v>
      </c>
      <c r="C275" t="s">
        <v>1388</v>
      </c>
      <c r="D275" t="s">
        <v>110</v>
      </c>
      <c r="E275" t="s">
        <v>110</v>
      </c>
      <c r="F275" t="s">
        <v>30</v>
      </c>
      <c r="G275" t="s">
        <v>30</v>
      </c>
      <c r="H275" t="s">
        <v>30</v>
      </c>
      <c r="I275" s="13">
        <v>1</v>
      </c>
      <c r="J275" t="s">
        <v>40</v>
      </c>
      <c r="K275" t="s">
        <v>30</v>
      </c>
      <c r="L275" t="s">
        <v>190</v>
      </c>
      <c r="M275" t="s">
        <v>1389</v>
      </c>
      <c r="N275" t="s">
        <v>1390</v>
      </c>
      <c r="O275" t="s">
        <v>1001</v>
      </c>
    </row>
    <row r="276" customFormat="1" spans="1:15">
      <c r="A276">
        <v>275</v>
      </c>
      <c r="B276" t="s">
        <v>190</v>
      </c>
      <c r="C276" t="s">
        <v>1391</v>
      </c>
      <c r="D276" t="s">
        <v>110</v>
      </c>
      <c r="E276" t="s">
        <v>110</v>
      </c>
      <c r="F276" t="s">
        <v>30</v>
      </c>
      <c r="G276" t="s">
        <v>30</v>
      </c>
      <c r="H276" t="s">
        <v>30</v>
      </c>
      <c r="I276" s="13">
        <v>1</v>
      </c>
      <c r="J276" t="s">
        <v>40</v>
      </c>
      <c r="K276" t="s">
        <v>30</v>
      </c>
      <c r="L276" t="s">
        <v>190</v>
      </c>
      <c r="M276" t="s">
        <v>1389</v>
      </c>
      <c r="N276" t="s">
        <v>1390</v>
      </c>
      <c r="O276" t="s">
        <v>1001</v>
      </c>
    </row>
    <row r="277" customFormat="1" spans="1:15">
      <c r="A277">
        <v>276</v>
      </c>
      <c r="B277" t="s">
        <v>190</v>
      </c>
      <c r="C277" t="s">
        <v>1392</v>
      </c>
      <c r="D277" t="s">
        <v>110</v>
      </c>
      <c r="E277" t="s">
        <v>110</v>
      </c>
      <c r="F277" t="s">
        <v>30</v>
      </c>
      <c r="G277" t="s">
        <v>30</v>
      </c>
      <c r="H277" t="s">
        <v>30</v>
      </c>
      <c r="I277" s="13">
        <v>1</v>
      </c>
      <c r="J277" t="s">
        <v>40</v>
      </c>
      <c r="K277" t="s">
        <v>30</v>
      </c>
      <c r="L277" t="s">
        <v>190</v>
      </c>
      <c r="M277" t="s">
        <v>1393</v>
      </c>
      <c r="N277" t="s">
        <v>1394</v>
      </c>
      <c r="O277" t="s">
        <v>1001</v>
      </c>
    </row>
    <row r="278" customFormat="1" spans="1:15">
      <c r="A278">
        <v>277</v>
      </c>
      <c r="B278" t="s">
        <v>190</v>
      </c>
      <c r="C278" t="s">
        <v>1395</v>
      </c>
      <c r="D278" t="s">
        <v>110</v>
      </c>
      <c r="E278" t="s">
        <v>110</v>
      </c>
      <c r="F278" t="s">
        <v>30</v>
      </c>
      <c r="G278" t="s">
        <v>30</v>
      </c>
      <c r="H278" t="s">
        <v>30</v>
      </c>
      <c r="I278" s="13">
        <v>1</v>
      </c>
      <c r="J278" t="s">
        <v>40</v>
      </c>
      <c r="K278" t="s">
        <v>30</v>
      </c>
      <c r="L278" t="s">
        <v>190</v>
      </c>
      <c r="M278" t="s">
        <v>1393</v>
      </c>
      <c r="N278" t="s">
        <v>1394</v>
      </c>
      <c r="O278" t="s">
        <v>1001</v>
      </c>
    </row>
    <row r="279" customFormat="1" spans="1:15">
      <c r="A279">
        <v>278</v>
      </c>
      <c r="B279" t="s">
        <v>190</v>
      </c>
      <c r="C279" t="s">
        <v>1396</v>
      </c>
      <c r="D279" t="s">
        <v>110</v>
      </c>
      <c r="E279" t="s">
        <v>110</v>
      </c>
      <c r="F279" t="s">
        <v>30</v>
      </c>
      <c r="G279" t="s">
        <v>30</v>
      </c>
      <c r="H279" t="s">
        <v>30</v>
      </c>
      <c r="I279" s="13">
        <v>1</v>
      </c>
      <c r="J279" t="s">
        <v>40</v>
      </c>
      <c r="K279" t="s">
        <v>30</v>
      </c>
      <c r="L279" t="s">
        <v>190</v>
      </c>
      <c r="M279" t="s">
        <v>1397</v>
      </c>
      <c r="N279" t="s">
        <v>1398</v>
      </c>
      <c r="O279" t="s">
        <v>1001</v>
      </c>
    </row>
    <row r="280" customFormat="1" spans="1:15">
      <c r="A280">
        <v>279</v>
      </c>
      <c r="B280" t="s">
        <v>190</v>
      </c>
      <c r="C280" t="s">
        <v>1399</v>
      </c>
      <c r="D280" t="s">
        <v>110</v>
      </c>
      <c r="E280" t="s">
        <v>110</v>
      </c>
      <c r="F280" t="s">
        <v>30</v>
      </c>
      <c r="G280" t="s">
        <v>30</v>
      </c>
      <c r="H280" t="s">
        <v>30</v>
      </c>
      <c r="I280" s="13">
        <v>1</v>
      </c>
      <c r="J280" t="s">
        <v>40</v>
      </c>
      <c r="K280" t="s">
        <v>30</v>
      </c>
      <c r="L280" t="s">
        <v>190</v>
      </c>
      <c r="M280" t="s">
        <v>1397</v>
      </c>
      <c r="N280" t="s">
        <v>1398</v>
      </c>
      <c r="O280" t="s">
        <v>1001</v>
      </c>
    </row>
    <row r="281" customFormat="1" spans="1:15">
      <c r="A281">
        <v>280</v>
      </c>
      <c r="B281" t="s">
        <v>190</v>
      </c>
      <c r="C281" t="s">
        <v>1400</v>
      </c>
      <c r="D281" t="s">
        <v>110</v>
      </c>
      <c r="E281" t="s">
        <v>110</v>
      </c>
      <c r="F281" t="s">
        <v>30</v>
      </c>
      <c r="G281" t="s">
        <v>30</v>
      </c>
      <c r="H281" t="s">
        <v>30</v>
      </c>
      <c r="I281" s="13">
        <v>1</v>
      </c>
      <c r="J281" t="s">
        <v>40</v>
      </c>
      <c r="K281" t="s">
        <v>30</v>
      </c>
      <c r="L281" t="s">
        <v>190</v>
      </c>
      <c r="M281" t="s">
        <v>1401</v>
      </c>
      <c r="N281" t="s">
        <v>1402</v>
      </c>
      <c r="O281" t="s">
        <v>1001</v>
      </c>
    </row>
    <row r="282" customFormat="1" spans="1:15">
      <c r="A282">
        <v>281</v>
      </c>
      <c r="B282" t="s">
        <v>190</v>
      </c>
      <c r="C282" t="s">
        <v>1403</v>
      </c>
      <c r="D282" t="s">
        <v>110</v>
      </c>
      <c r="E282" t="s">
        <v>110</v>
      </c>
      <c r="F282" t="s">
        <v>30</v>
      </c>
      <c r="G282" t="s">
        <v>30</v>
      </c>
      <c r="H282" t="s">
        <v>30</v>
      </c>
      <c r="I282" s="13">
        <v>1</v>
      </c>
      <c r="J282" t="s">
        <v>40</v>
      </c>
      <c r="K282" t="s">
        <v>30</v>
      </c>
      <c r="L282" t="s">
        <v>190</v>
      </c>
      <c r="M282" t="s">
        <v>1401</v>
      </c>
      <c r="N282" t="s">
        <v>1402</v>
      </c>
      <c r="O282" t="s">
        <v>1001</v>
      </c>
    </row>
    <row r="283" customFormat="1" spans="1:15">
      <c r="A283">
        <v>282</v>
      </c>
      <c r="B283" t="s">
        <v>190</v>
      </c>
      <c r="C283" t="s">
        <v>1404</v>
      </c>
      <c r="D283" t="s">
        <v>110</v>
      </c>
      <c r="E283" t="s">
        <v>110</v>
      </c>
      <c r="F283" t="s">
        <v>30</v>
      </c>
      <c r="G283" t="s">
        <v>30</v>
      </c>
      <c r="H283" t="s">
        <v>30</v>
      </c>
      <c r="I283" s="13">
        <v>1</v>
      </c>
      <c r="J283" t="s">
        <v>40</v>
      </c>
      <c r="K283" t="s">
        <v>30</v>
      </c>
      <c r="L283" t="s">
        <v>190</v>
      </c>
      <c r="M283" t="s">
        <v>1401</v>
      </c>
      <c r="N283" t="s">
        <v>1402</v>
      </c>
      <c r="O283" t="s">
        <v>1001</v>
      </c>
    </row>
    <row r="284" customFormat="1" spans="1:15">
      <c r="A284">
        <v>283</v>
      </c>
      <c r="B284" t="s">
        <v>190</v>
      </c>
      <c r="C284" t="s">
        <v>1405</v>
      </c>
      <c r="D284" t="s">
        <v>110</v>
      </c>
      <c r="E284" t="s">
        <v>110</v>
      </c>
      <c r="F284" t="s">
        <v>30</v>
      </c>
      <c r="G284" t="s">
        <v>30</v>
      </c>
      <c r="H284" t="s">
        <v>30</v>
      </c>
      <c r="I284" s="13">
        <v>1</v>
      </c>
      <c r="J284" t="s">
        <v>40</v>
      </c>
      <c r="K284" t="s">
        <v>30</v>
      </c>
      <c r="L284" t="s">
        <v>190</v>
      </c>
      <c r="M284" t="s">
        <v>1401</v>
      </c>
      <c r="N284" t="s">
        <v>1402</v>
      </c>
      <c r="O284" t="s">
        <v>1001</v>
      </c>
    </row>
    <row r="285" spans="1:16">
      <c r="A285">
        <v>284</v>
      </c>
      <c r="B285" t="s">
        <v>190</v>
      </c>
      <c r="C285" t="s">
        <v>1113</v>
      </c>
      <c r="D285" t="s">
        <v>77</v>
      </c>
      <c r="E285" t="s">
        <v>77</v>
      </c>
      <c r="F285" t="s">
        <v>30</v>
      </c>
      <c r="G285" t="s">
        <v>30</v>
      </c>
      <c r="H285" t="s">
        <v>30</v>
      </c>
      <c r="I285" s="13">
        <v>1</v>
      </c>
      <c r="J285" t="s">
        <v>24</v>
      </c>
      <c r="K285" t="s">
        <v>30</v>
      </c>
      <c r="L285" t="s">
        <v>190</v>
      </c>
      <c r="M285" t="s">
        <v>1406</v>
      </c>
      <c r="N285" t="s">
        <v>1407</v>
      </c>
      <c r="O285" t="s">
        <v>944</v>
      </c>
      <c r="P285" t="s">
        <v>1324</v>
      </c>
    </row>
    <row r="286" customFormat="1" spans="1:15">
      <c r="A286">
        <v>285</v>
      </c>
      <c r="B286" t="s">
        <v>190</v>
      </c>
      <c r="C286" t="s">
        <v>1113</v>
      </c>
      <c r="D286" t="s">
        <v>64</v>
      </c>
      <c r="E286" t="s">
        <v>64</v>
      </c>
      <c r="F286" t="s">
        <v>30</v>
      </c>
      <c r="G286" t="s">
        <v>30</v>
      </c>
      <c r="H286" t="s">
        <v>30</v>
      </c>
      <c r="I286" s="13">
        <v>2</v>
      </c>
      <c r="J286" t="s">
        <v>40</v>
      </c>
      <c r="K286" t="s">
        <v>30</v>
      </c>
      <c r="L286" t="s">
        <v>190</v>
      </c>
      <c r="M286" t="s">
        <v>1406</v>
      </c>
      <c r="N286" t="s">
        <v>1407</v>
      </c>
      <c r="O286" t="s">
        <v>944</v>
      </c>
    </row>
    <row r="287" customFormat="1" spans="1:15">
      <c r="A287">
        <v>286</v>
      </c>
      <c r="B287" t="s">
        <v>190</v>
      </c>
      <c r="C287" t="s">
        <v>1408</v>
      </c>
      <c r="D287" t="s">
        <v>110</v>
      </c>
      <c r="E287" t="s">
        <v>110</v>
      </c>
      <c r="F287" t="s">
        <v>30</v>
      </c>
      <c r="G287" t="s">
        <v>30</v>
      </c>
      <c r="H287" t="s">
        <v>30</v>
      </c>
      <c r="I287" s="13">
        <v>1</v>
      </c>
      <c r="J287" t="s">
        <v>40</v>
      </c>
      <c r="K287" t="s">
        <v>30</v>
      </c>
      <c r="L287" t="s">
        <v>190</v>
      </c>
      <c r="M287" t="s">
        <v>1409</v>
      </c>
      <c r="N287" t="s">
        <v>1410</v>
      </c>
      <c r="O287" t="s">
        <v>1001</v>
      </c>
    </row>
    <row r="288" customFormat="1" spans="1:15">
      <c r="A288">
        <v>287</v>
      </c>
      <c r="B288" t="s">
        <v>190</v>
      </c>
      <c r="C288" t="s">
        <v>1411</v>
      </c>
      <c r="D288" t="s">
        <v>110</v>
      </c>
      <c r="E288" t="s">
        <v>110</v>
      </c>
      <c r="F288" t="s">
        <v>30</v>
      </c>
      <c r="G288" t="s">
        <v>30</v>
      </c>
      <c r="H288" t="s">
        <v>30</v>
      </c>
      <c r="I288" s="13">
        <v>1</v>
      </c>
      <c r="J288" t="s">
        <v>40</v>
      </c>
      <c r="K288" t="s">
        <v>30</v>
      </c>
      <c r="L288" t="s">
        <v>190</v>
      </c>
      <c r="M288" t="s">
        <v>1409</v>
      </c>
      <c r="N288" t="s">
        <v>1410</v>
      </c>
      <c r="O288" t="s">
        <v>1001</v>
      </c>
    </row>
    <row r="289" customFormat="1" spans="1:15">
      <c r="A289">
        <v>288</v>
      </c>
      <c r="B289" t="s">
        <v>190</v>
      </c>
      <c r="C289" t="s">
        <v>1412</v>
      </c>
      <c r="D289" t="s">
        <v>110</v>
      </c>
      <c r="E289" t="s">
        <v>110</v>
      </c>
      <c r="F289" t="s">
        <v>30</v>
      </c>
      <c r="G289" t="s">
        <v>30</v>
      </c>
      <c r="H289" t="s">
        <v>30</v>
      </c>
      <c r="I289" s="13">
        <v>1</v>
      </c>
      <c r="J289" t="s">
        <v>40</v>
      </c>
      <c r="K289" t="s">
        <v>30</v>
      </c>
      <c r="L289" t="s">
        <v>190</v>
      </c>
      <c r="M289" t="s">
        <v>1413</v>
      </c>
      <c r="N289" t="s">
        <v>1414</v>
      </c>
      <c r="O289" t="s">
        <v>944</v>
      </c>
    </row>
    <row r="290" customFormat="1" spans="1:15">
      <c r="A290">
        <v>289</v>
      </c>
      <c r="B290" t="s">
        <v>190</v>
      </c>
      <c r="C290" t="s">
        <v>1415</v>
      </c>
      <c r="D290" t="s">
        <v>110</v>
      </c>
      <c r="E290" t="s">
        <v>110</v>
      </c>
      <c r="F290" t="s">
        <v>30</v>
      </c>
      <c r="G290" t="s">
        <v>30</v>
      </c>
      <c r="H290" t="s">
        <v>30</v>
      </c>
      <c r="I290" s="13">
        <v>1</v>
      </c>
      <c r="J290" t="s">
        <v>40</v>
      </c>
      <c r="K290" t="s">
        <v>30</v>
      </c>
      <c r="L290" t="s">
        <v>190</v>
      </c>
      <c r="M290" t="s">
        <v>1413</v>
      </c>
      <c r="N290" t="s">
        <v>1414</v>
      </c>
      <c r="O290" t="s">
        <v>944</v>
      </c>
    </row>
    <row r="291" spans="1:16">
      <c r="A291">
        <v>290</v>
      </c>
      <c r="B291" t="s">
        <v>190</v>
      </c>
      <c r="C291" t="s">
        <v>1113</v>
      </c>
      <c r="D291" t="s">
        <v>77</v>
      </c>
      <c r="E291" t="s">
        <v>77</v>
      </c>
      <c r="F291" t="s">
        <v>30</v>
      </c>
      <c r="G291" t="s">
        <v>30</v>
      </c>
      <c r="H291" t="s">
        <v>30</v>
      </c>
      <c r="I291" s="13">
        <v>1</v>
      </c>
      <c r="J291" t="s">
        <v>24</v>
      </c>
      <c r="K291" t="s">
        <v>30</v>
      </c>
      <c r="L291" t="s">
        <v>190</v>
      </c>
      <c r="M291" t="s">
        <v>1416</v>
      </c>
      <c r="N291" t="s">
        <v>1417</v>
      </c>
      <c r="O291" t="s">
        <v>944</v>
      </c>
      <c r="P291" t="s">
        <v>1324</v>
      </c>
    </row>
    <row r="292" spans="1:16">
      <c r="A292">
        <v>291</v>
      </c>
      <c r="B292" t="s">
        <v>190</v>
      </c>
      <c r="C292" t="s">
        <v>1113</v>
      </c>
      <c r="D292" t="s">
        <v>77</v>
      </c>
      <c r="E292" t="s">
        <v>77</v>
      </c>
      <c r="F292" t="s">
        <v>30</v>
      </c>
      <c r="G292" t="s">
        <v>30</v>
      </c>
      <c r="H292" t="s">
        <v>30</v>
      </c>
      <c r="I292" s="13">
        <v>1</v>
      </c>
      <c r="J292" t="s">
        <v>24</v>
      </c>
      <c r="K292" t="s">
        <v>30</v>
      </c>
      <c r="L292" t="s">
        <v>190</v>
      </c>
      <c r="M292" t="s">
        <v>1418</v>
      </c>
      <c r="N292" t="s">
        <v>1419</v>
      </c>
      <c r="O292" t="s">
        <v>944</v>
      </c>
      <c r="P292" t="s">
        <v>1131</v>
      </c>
    </row>
    <row r="293" spans="1:16">
      <c r="A293">
        <v>292</v>
      </c>
      <c r="B293" t="s">
        <v>190</v>
      </c>
      <c r="C293" t="s">
        <v>1113</v>
      </c>
      <c r="D293" t="s">
        <v>77</v>
      </c>
      <c r="E293" t="s">
        <v>77</v>
      </c>
      <c r="F293" t="s">
        <v>30</v>
      </c>
      <c r="G293" t="s">
        <v>30</v>
      </c>
      <c r="H293" t="s">
        <v>30</v>
      </c>
      <c r="I293" s="13">
        <v>1</v>
      </c>
      <c r="J293" t="s">
        <v>24</v>
      </c>
      <c r="K293" t="s">
        <v>30</v>
      </c>
      <c r="L293" t="s">
        <v>190</v>
      </c>
      <c r="M293" t="s">
        <v>1420</v>
      </c>
      <c r="N293" t="s">
        <v>1421</v>
      </c>
      <c r="O293" t="s">
        <v>944</v>
      </c>
      <c r="P293" t="s">
        <v>1324</v>
      </c>
    </row>
    <row r="294" spans="1:16">
      <c r="A294">
        <v>293</v>
      </c>
      <c r="B294" t="s">
        <v>190</v>
      </c>
      <c r="C294" t="s">
        <v>1113</v>
      </c>
      <c r="D294" t="s">
        <v>77</v>
      </c>
      <c r="E294" t="s">
        <v>77</v>
      </c>
      <c r="F294" t="s">
        <v>30</v>
      </c>
      <c r="G294" t="s">
        <v>30</v>
      </c>
      <c r="H294" t="s">
        <v>30</v>
      </c>
      <c r="I294" s="13">
        <v>3</v>
      </c>
      <c r="J294" t="s">
        <v>24</v>
      </c>
      <c r="K294" t="s">
        <v>30</v>
      </c>
      <c r="L294" t="s">
        <v>190</v>
      </c>
      <c r="M294" t="s">
        <v>1422</v>
      </c>
      <c r="N294" t="s">
        <v>1423</v>
      </c>
      <c r="O294" t="s">
        <v>944</v>
      </c>
      <c r="P294" t="s">
        <v>1116</v>
      </c>
    </row>
    <row r="295" spans="1:16">
      <c r="A295">
        <v>294</v>
      </c>
      <c r="B295" t="s">
        <v>190</v>
      </c>
      <c r="C295" t="s">
        <v>1113</v>
      </c>
      <c r="D295" t="s">
        <v>77</v>
      </c>
      <c r="E295" t="s">
        <v>77</v>
      </c>
      <c r="F295" t="s">
        <v>30</v>
      </c>
      <c r="G295" t="s">
        <v>30</v>
      </c>
      <c r="H295" t="s">
        <v>30</v>
      </c>
      <c r="I295" s="13">
        <v>1</v>
      </c>
      <c r="J295" t="s">
        <v>24</v>
      </c>
      <c r="K295" t="s">
        <v>30</v>
      </c>
      <c r="L295" t="s">
        <v>190</v>
      </c>
      <c r="M295" t="s">
        <v>1424</v>
      </c>
      <c r="N295" t="s">
        <v>1425</v>
      </c>
      <c r="O295" t="s">
        <v>944</v>
      </c>
      <c r="P295" t="s">
        <v>1324</v>
      </c>
    </row>
    <row r="296" spans="1:16">
      <c r="A296">
        <v>295</v>
      </c>
      <c r="B296" t="s">
        <v>190</v>
      </c>
      <c r="C296" t="s">
        <v>1113</v>
      </c>
      <c r="D296" t="s">
        <v>77</v>
      </c>
      <c r="E296" t="s">
        <v>77</v>
      </c>
      <c r="F296" t="s">
        <v>30</v>
      </c>
      <c r="G296" t="s">
        <v>30</v>
      </c>
      <c r="H296" t="s">
        <v>30</v>
      </c>
      <c r="I296" s="13">
        <v>2</v>
      </c>
      <c r="J296" t="s">
        <v>24</v>
      </c>
      <c r="K296" t="s">
        <v>30</v>
      </c>
      <c r="L296" t="s">
        <v>190</v>
      </c>
      <c r="M296" t="s">
        <v>1426</v>
      </c>
      <c r="N296" t="s">
        <v>1427</v>
      </c>
      <c r="O296" t="s">
        <v>944</v>
      </c>
      <c r="P296" t="s">
        <v>1116</v>
      </c>
    </row>
    <row r="297" spans="1:16">
      <c r="A297">
        <v>296</v>
      </c>
      <c r="B297" t="s">
        <v>190</v>
      </c>
      <c r="C297" t="s">
        <v>1113</v>
      </c>
      <c r="D297" t="s">
        <v>77</v>
      </c>
      <c r="E297" t="s">
        <v>77</v>
      </c>
      <c r="F297" t="s">
        <v>30</v>
      </c>
      <c r="G297" t="s">
        <v>30</v>
      </c>
      <c r="H297" t="s">
        <v>30</v>
      </c>
      <c r="I297" s="13">
        <v>1</v>
      </c>
      <c r="J297" t="s">
        <v>24</v>
      </c>
      <c r="K297" t="s">
        <v>30</v>
      </c>
      <c r="L297" t="s">
        <v>190</v>
      </c>
      <c r="M297" t="s">
        <v>1428</v>
      </c>
      <c r="N297" t="s">
        <v>1429</v>
      </c>
      <c r="O297" t="s">
        <v>944</v>
      </c>
      <c r="P297" t="s">
        <v>1324</v>
      </c>
    </row>
    <row r="298" spans="1:16">
      <c r="A298">
        <v>297</v>
      </c>
      <c r="B298" t="s">
        <v>1430</v>
      </c>
      <c r="C298" t="s">
        <v>1431</v>
      </c>
      <c r="D298" t="s">
        <v>110</v>
      </c>
      <c r="E298" t="s">
        <v>110</v>
      </c>
      <c r="F298">
        <v>9040.69</v>
      </c>
      <c r="G298">
        <v>6721.05</v>
      </c>
      <c r="H298">
        <v>2319.64</v>
      </c>
      <c r="I298" s="13">
        <v>1</v>
      </c>
      <c r="J298" t="s">
        <v>40</v>
      </c>
      <c r="K298" t="s">
        <v>30</v>
      </c>
      <c r="L298" t="s">
        <v>190</v>
      </c>
      <c r="M298" t="s">
        <v>1432</v>
      </c>
      <c r="N298" t="s">
        <v>1433</v>
      </c>
      <c r="O298" t="s">
        <v>944</v>
      </c>
      <c r="P298" t="s">
        <v>1434</v>
      </c>
    </row>
    <row r="299" spans="1:16">
      <c r="A299">
        <v>298</v>
      </c>
      <c r="B299" t="s">
        <v>1435</v>
      </c>
      <c r="C299" t="s">
        <v>1436</v>
      </c>
      <c r="D299" t="s">
        <v>75</v>
      </c>
      <c r="E299" t="s">
        <v>75</v>
      </c>
      <c r="F299">
        <v>2686.7</v>
      </c>
      <c r="G299">
        <v>80.6</v>
      </c>
      <c r="H299">
        <v>2606.1</v>
      </c>
      <c r="I299" s="13">
        <v>1</v>
      </c>
      <c r="J299" t="s">
        <v>35</v>
      </c>
      <c r="K299" t="s">
        <v>37</v>
      </c>
      <c r="L299" t="s">
        <v>190</v>
      </c>
      <c r="M299" t="s">
        <v>1437</v>
      </c>
      <c r="N299" t="s">
        <v>1438</v>
      </c>
      <c r="O299" t="s">
        <v>1001</v>
      </c>
      <c r="P299" t="s">
        <v>1439</v>
      </c>
    </row>
    <row r="300" customFormat="1" spans="1:15">
      <c r="A300">
        <v>299</v>
      </c>
      <c r="B300" t="s">
        <v>1435</v>
      </c>
      <c r="C300" t="s">
        <v>1440</v>
      </c>
      <c r="D300" t="s">
        <v>103</v>
      </c>
      <c r="E300" t="s">
        <v>103</v>
      </c>
      <c r="F300">
        <v>2687.73</v>
      </c>
      <c r="G300">
        <v>80.63</v>
      </c>
      <c r="H300">
        <v>2607.1</v>
      </c>
      <c r="I300" s="13">
        <v>1</v>
      </c>
      <c r="J300" t="s">
        <v>40</v>
      </c>
      <c r="K300" t="s">
        <v>1441</v>
      </c>
      <c r="L300" t="s">
        <v>411</v>
      </c>
      <c r="M300" t="s">
        <v>942</v>
      </c>
      <c r="N300" t="s">
        <v>943</v>
      </c>
      <c r="O300" t="s">
        <v>944</v>
      </c>
    </row>
    <row r="301" customFormat="1" spans="1:15">
      <c r="A301">
        <v>300</v>
      </c>
      <c r="B301" t="s">
        <v>1435</v>
      </c>
      <c r="C301" t="s">
        <v>1442</v>
      </c>
      <c r="D301" t="s">
        <v>103</v>
      </c>
      <c r="E301" t="s">
        <v>103</v>
      </c>
      <c r="F301">
        <v>2663.26</v>
      </c>
      <c r="G301">
        <v>546.34</v>
      </c>
      <c r="H301">
        <v>2116.92</v>
      </c>
      <c r="I301" s="13">
        <v>1</v>
      </c>
      <c r="J301" t="s">
        <v>40</v>
      </c>
      <c r="K301" t="s">
        <v>1443</v>
      </c>
      <c r="L301" t="s">
        <v>197</v>
      </c>
      <c r="M301" t="s">
        <v>1444</v>
      </c>
      <c r="N301" t="s">
        <v>948</v>
      </c>
      <c r="O301" t="s">
        <v>944</v>
      </c>
    </row>
    <row r="302" customFormat="1" spans="1:15">
      <c r="A302">
        <v>301</v>
      </c>
      <c r="B302" t="s">
        <v>1435</v>
      </c>
      <c r="C302" t="s">
        <v>1445</v>
      </c>
      <c r="D302" t="s">
        <v>75</v>
      </c>
      <c r="E302" t="s">
        <v>75</v>
      </c>
      <c r="F302">
        <v>6040.42</v>
      </c>
      <c r="G302">
        <v>181.21</v>
      </c>
      <c r="H302">
        <v>5859.21</v>
      </c>
      <c r="I302" s="13">
        <v>1</v>
      </c>
      <c r="J302" t="s">
        <v>35</v>
      </c>
      <c r="K302" t="s">
        <v>37</v>
      </c>
      <c r="L302" t="s">
        <v>1446</v>
      </c>
      <c r="M302" t="s">
        <v>1444</v>
      </c>
      <c r="N302" t="s">
        <v>948</v>
      </c>
      <c r="O302" t="s">
        <v>944</v>
      </c>
    </row>
    <row r="303" customFormat="1" spans="1:15">
      <c r="A303">
        <v>302</v>
      </c>
      <c r="B303" t="s">
        <v>1435</v>
      </c>
      <c r="C303" t="s">
        <v>1447</v>
      </c>
      <c r="D303" t="s">
        <v>103</v>
      </c>
      <c r="E303" t="s">
        <v>103</v>
      </c>
      <c r="F303">
        <v>3025.3</v>
      </c>
      <c r="G303">
        <v>90.76</v>
      </c>
      <c r="H303">
        <v>2934.54</v>
      </c>
      <c r="I303" s="13">
        <v>1</v>
      </c>
      <c r="J303" t="s">
        <v>40</v>
      </c>
      <c r="K303" t="s">
        <v>1443</v>
      </c>
      <c r="L303" t="s">
        <v>190</v>
      </c>
      <c r="M303" t="s">
        <v>1448</v>
      </c>
      <c r="N303" t="s">
        <v>1449</v>
      </c>
      <c r="O303" t="s">
        <v>944</v>
      </c>
    </row>
    <row r="304" customFormat="1" spans="1:15">
      <c r="A304">
        <v>303</v>
      </c>
      <c r="B304" t="s">
        <v>1435</v>
      </c>
      <c r="C304" t="s">
        <v>1450</v>
      </c>
      <c r="D304" t="s">
        <v>75</v>
      </c>
      <c r="E304" t="s">
        <v>75</v>
      </c>
      <c r="F304">
        <v>7415.88</v>
      </c>
      <c r="G304">
        <v>222.48</v>
      </c>
      <c r="H304">
        <v>7193.4</v>
      </c>
      <c r="I304" s="13">
        <v>1</v>
      </c>
      <c r="J304" t="s">
        <v>35</v>
      </c>
      <c r="K304" t="s">
        <v>37</v>
      </c>
      <c r="L304" t="s">
        <v>430</v>
      </c>
      <c r="M304" t="s">
        <v>1448</v>
      </c>
      <c r="N304" t="s">
        <v>1449</v>
      </c>
      <c r="O304" t="s">
        <v>944</v>
      </c>
    </row>
    <row r="305" customFormat="1" spans="1:15">
      <c r="A305">
        <v>304</v>
      </c>
      <c r="B305" t="s">
        <v>1435</v>
      </c>
      <c r="C305" t="s">
        <v>1451</v>
      </c>
      <c r="D305" t="s">
        <v>110</v>
      </c>
      <c r="E305" t="s">
        <v>110</v>
      </c>
      <c r="F305">
        <v>894.16</v>
      </c>
      <c r="G305">
        <v>231.38</v>
      </c>
      <c r="H305">
        <v>662.78</v>
      </c>
      <c r="I305" s="13">
        <v>1</v>
      </c>
      <c r="J305" t="s">
        <v>40</v>
      </c>
      <c r="K305" t="s">
        <v>30</v>
      </c>
      <c r="L305" t="s">
        <v>190</v>
      </c>
      <c r="M305" t="s">
        <v>962</v>
      </c>
      <c r="N305" t="s">
        <v>963</v>
      </c>
      <c r="O305" t="s">
        <v>944</v>
      </c>
    </row>
    <row r="306" customFormat="1" spans="1:15">
      <c r="A306">
        <v>305</v>
      </c>
      <c r="B306" t="s">
        <v>1435</v>
      </c>
      <c r="C306" t="s">
        <v>1452</v>
      </c>
      <c r="D306" t="s">
        <v>89</v>
      </c>
      <c r="E306" t="s">
        <v>89</v>
      </c>
      <c r="F306">
        <v>6292.82</v>
      </c>
      <c r="G306">
        <v>952.65</v>
      </c>
      <c r="H306">
        <v>5340.17</v>
      </c>
      <c r="I306" s="13">
        <v>1</v>
      </c>
      <c r="J306" t="s">
        <v>29</v>
      </c>
      <c r="K306" t="s">
        <v>811</v>
      </c>
      <c r="L306" t="s">
        <v>390</v>
      </c>
      <c r="M306" t="s">
        <v>962</v>
      </c>
      <c r="N306" t="s">
        <v>963</v>
      </c>
      <c r="O306" t="s">
        <v>944</v>
      </c>
    </row>
    <row r="307" customFormat="1" spans="1:15">
      <c r="A307">
        <v>306</v>
      </c>
      <c r="B307" t="s">
        <v>1435</v>
      </c>
      <c r="C307" t="s">
        <v>1453</v>
      </c>
      <c r="D307" t="s">
        <v>103</v>
      </c>
      <c r="E307" t="s">
        <v>103</v>
      </c>
      <c r="F307">
        <v>3370.13</v>
      </c>
      <c r="G307">
        <v>101.1</v>
      </c>
      <c r="H307">
        <v>3269.03</v>
      </c>
      <c r="I307" s="13">
        <v>1</v>
      </c>
      <c r="J307" t="s">
        <v>40</v>
      </c>
      <c r="K307" t="s">
        <v>1441</v>
      </c>
      <c r="L307" t="s">
        <v>190</v>
      </c>
      <c r="M307" t="s">
        <v>967</v>
      </c>
      <c r="N307" t="s">
        <v>968</v>
      </c>
      <c r="O307" t="s">
        <v>944</v>
      </c>
    </row>
    <row r="308" customFormat="1" spans="1:15">
      <c r="A308">
        <v>307</v>
      </c>
      <c r="B308" t="s">
        <v>1435</v>
      </c>
      <c r="C308" t="s">
        <v>1454</v>
      </c>
      <c r="D308" t="s">
        <v>110</v>
      </c>
      <c r="E308" t="s">
        <v>110</v>
      </c>
      <c r="F308">
        <v>1542.02</v>
      </c>
      <c r="G308">
        <v>46.26</v>
      </c>
      <c r="H308">
        <v>1495.76</v>
      </c>
      <c r="I308" s="13">
        <v>1</v>
      </c>
      <c r="J308" t="s">
        <v>40</v>
      </c>
      <c r="K308" t="s">
        <v>30</v>
      </c>
      <c r="L308" t="s">
        <v>190</v>
      </c>
      <c r="M308" t="s">
        <v>972</v>
      </c>
      <c r="N308" t="s">
        <v>973</v>
      </c>
      <c r="O308" t="s">
        <v>944</v>
      </c>
    </row>
    <row r="309" spans="1:16">
      <c r="A309">
        <v>308</v>
      </c>
      <c r="B309" t="s">
        <v>1435</v>
      </c>
      <c r="C309" t="s">
        <v>1455</v>
      </c>
      <c r="D309" t="s">
        <v>103</v>
      </c>
      <c r="E309" t="s">
        <v>103</v>
      </c>
      <c r="F309">
        <v>861.73</v>
      </c>
      <c r="G309">
        <v>25.85</v>
      </c>
      <c r="H309">
        <v>835.88</v>
      </c>
      <c r="I309" s="13">
        <v>1</v>
      </c>
      <c r="J309" t="s">
        <v>40</v>
      </c>
      <c r="K309" t="s">
        <v>506</v>
      </c>
      <c r="L309" t="s">
        <v>190</v>
      </c>
      <c r="M309" t="s">
        <v>972</v>
      </c>
      <c r="N309" t="s">
        <v>973</v>
      </c>
      <c r="O309" t="s">
        <v>944</v>
      </c>
      <c r="P309" t="s">
        <v>1456</v>
      </c>
    </row>
    <row r="310" spans="1:16">
      <c r="A310">
        <v>309</v>
      </c>
      <c r="B310" t="s">
        <v>1435</v>
      </c>
      <c r="C310" t="s">
        <v>1457</v>
      </c>
      <c r="D310" t="s">
        <v>103</v>
      </c>
      <c r="E310" t="s">
        <v>103</v>
      </c>
      <c r="F310">
        <v>1154.79</v>
      </c>
      <c r="G310">
        <v>34.64</v>
      </c>
      <c r="H310">
        <v>1120.15</v>
      </c>
      <c r="I310" s="13">
        <v>1</v>
      </c>
      <c r="J310" t="s">
        <v>40</v>
      </c>
      <c r="K310" t="s">
        <v>506</v>
      </c>
      <c r="L310" t="s">
        <v>190</v>
      </c>
      <c r="M310" t="s">
        <v>972</v>
      </c>
      <c r="N310" t="s">
        <v>973</v>
      </c>
      <c r="O310" t="s">
        <v>944</v>
      </c>
      <c r="P310" t="s">
        <v>1456</v>
      </c>
    </row>
    <row r="311" customFormat="1" spans="1:15">
      <c r="A311">
        <v>310</v>
      </c>
      <c r="B311" t="s">
        <v>1435</v>
      </c>
      <c r="C311" t="s">
        <v>1458</v>
      </c>
      <c r="D311" t="s">
        <v>103</v>
      </c>
      <c r="E311" t="s">
        <v>103</v>
      </c>
      <c r="F311">
        <v>2678.04</v>
      </c>
      <c r="G311">
        <v>549.18</v>
      </c>
      <c r="H311">
        <v>2128.86</v>
      </c>
      <c r="I311" s="13">
        <v>1</v>
      </c>
      <c r="J311" t="s">
        <v>40</v>
      </c>
      <c r="K311" t="s">
        <v>1443</v>
      </c>
      <c r="L311" t="s">
        <v>197</v>
      </c>
      <c r="M311" t="s">
        <v>1459</v>
      </c>
      <c r="N311" t="s">
        <v>1460</v>
      </c>
      <c r="O311" t="s">
        <v>944</v>
      </c>
    </row>
    <row r="312" customFormat="1" spans="1:15">
      <c r="A312">
        <v>311</v>
      </c>
      <c r="B312" t="s">
        <v>1435</v>
      </c>
      <c r="C312" t="s">
        <v>1461</v>
      </c>
      <c r="D312" t="s">
        <v>103</v>
      </c>
      <c r="E312" t="s">
        <v>103</v>
      </c>
      <c r="F312">
        <v>2669.15</v>
      </c>
      <c r="G312">
        <v>871.15</v>
      </c>
      <c r="H312">
        <v>1798</v>
      </c>
      <c r="I312" s="13">
        <v>1</v>
      </c>
      <c r="J312" t="s">
        <v>40</v>
      </c>
      <c r="K312" t="s">
        <v>1443</v>
      </c>
      <c r="L312" t="s">
        <v>197</v>
      </c>
      <c r="M312" t="s">
        <v>1058</v>
      </c>
      <c r="N312" t="s">
        <v>1059</v>
      </c>
      <c r="O312" t="s">
        <v>944</v>
      </c>
    </row>
    <row r="313" customFormat="1" spans="1:15">
      <c r="A313">
        <v>312</v>
      </c>
      <c r="B313" t="s">
        <v>1435</v>
      </c>
      <c r="C313" t="s">
        <v>1462</v>
      </c>
      <c r="D313" t="s">
        <v>103</v>
      </c>
      <c r="E313" t="s">
        <v>103</v>
      </c>
      <c r="F313">
        <v>3585.15</v>
      </c>
      <c r="G313">
        <v>107.55</v>
      </c>
      <c r="H313">
        <v>3477.6</v>
      </c>
      <c r="I313" s="13">
        <v>1</v>
      </c>
      <c r="J313" t="s">
        <v>40</v>
      </c>
      <c r="K313" t="s">
        <v>1443</v>
      </c>
      <c r="L313" t="s">
        <v>1463</v>
      </c>
      <c r="M313" t="s">
        <v>1129</v>
      </c>
      <c r="N313" t="s">
        <v>1130</v>
      </c>
      <c r="O313" t="s">
        <v>944</v>
      </c>
    </row>
    <row r="314" customFormat="1" spans="1:15">
      <c r="A314">
        <v>313</v>
      </c>
      <c r="B314" t="s">
        <v>1435</v>
      </c>
      <c r="C314" t="s">
        <v>1464</v>
      </c>
      <c r="D314" t="s">
        <v>47</v>
      </c>
      <c r="E314" t="s">
        <v>47</v>
      </c>
      <c r="F314">
        <v>5635.83</v>
      </c>
      <c r="G314">
        <v>169.07</v>
      </c>
      <c r="H314">
        <v>5466.76</v>
      </c>
      <c r="I314" s="13">
        <v>1</v>
      </c>
      <c r="J314" t="s">
        <v>40</v>
      </c>
      <c r="K314" t="s">
        <v>30</v>
      </c>
      <c r="L314" t="s">
        <v>190</v>
      </c>
      <c r="M314" t="s">
        <v>1197</v>
      </c>
      <c r="N314" t="s">
        <v>1198</v>
      </c>
      <c r="O314" t="s">
        <v>944</v>
      </c>
    </row>
    <row r="315" spans="1:16">
      <c r="A315">
        <v>314</v>
      </c>
      <c r="B315" t="s">
        <v>1435</v>
      </c>
      <c r="C315" t="s">
        <v>1465</v>
      </c>
      <c r="D315" t="s">
        <v>75</v>
      </c>
      <c r="E315" t="s">
        <v>75</v>
      </c>
      <c r="F315">
        <v>2666.6</v>
      </c>
      <c r="G315">
        <v>80</v>
      </c>
      <c r="H315">
        <v>2586.6</v>
      </c>
      <c r="I315" s="13">
        <v>1</v>
      </c>
      <c r="J315" t="s">
        <v>35</v>
      </c>
      <c r="K315" t="s">
        <v>37</v>
      </c>
      <c r="L315" t="s">
        <v>190</v>
      </c>
      <c r="M315" t="s">
        <v>1466</v>
      </c>
      <c r="N315" t="s">
        <v>1467</v>
      </c>
      <c r="O315" t="s">
        <v>1001</v>
      </c>
      <c r="P315" t="s">
        <v>1468</v>
      </c>
    </row>
    <row r="316" spans="1:16">
      <c r="A316">
        <v>315</v>
      </c>
      <c r="B316" t="s">
        <v>1435</v>
      </c>
      <c r="C316" t="s">
        <v>1469</v>
      </c>
      <c r="D316" t="s">
        <v>75</v>
      </c>
      <c r="E316" t="s">
        <v>75</v>
      </c>
      <c r="F316">
        <v>2666.6</v>
      </c>
      <c r="G316">
        <v>80</v>
      </c>
      <c r="H316">
        <v>2586.6</v>
      </c>
      <c r="I316" s="13">
        <v>1</v>
      </c>
      <c r="J316" t="s">
        <v>35</v>
      </c>
      <c r="K316" t="s">
        <v>37</v>
      </c>
      <c r="L316" t="s">
        <v>190</v>
      </c>
      <c r="M316" t="s">
        <v>1466</v>
      </c>
      <c r="N316" t="s">
        <v>1467</v>
      </c>
      <c r="O316" t="s">
        <v>1001</v>
      </c>
      <c r="P316" t="s">
        <v>1468</v>
      </c>
    </row>
    <row r="317" spans="1:16">
      <c r="A317">
        <v>316</v>
      </c>
      <c r="B317" t="s">
        <v>1470</v>
      </c>
      <c r="C317" t="s">
        <v>1471</v>
      </c>
      <c r="D317" t="s">
        <v>1472</v>
      </c>
      <c r="E317" t="s">
        <v>102</v>
      </c>
      <c r="F317">
        <v>408.9</v>
      </c>
      <c r="G317">
        <v>12.27</v>
      </c>
      <c r="H317">
        <v>396.63</v>
      </c>
      <c r="I317" s="13">
        <v>1</v>
      </c>
      <c r="J317" t="s">
        <v>29</v>
      </c>
      <c r="K317" t="s">
        <v>665</v>
      </c>
      <c r="L317" t="s">
        <v>190</v>
      </c>
      <c r="M317" t="s">
        <v>1473</v>
      </c>
      <c r="N317" t="s">
        <v>1474</v>
      </c>
      <c r="O317" t="s">
        <v>1001</v>
      </c>
      <c r="P317" t="s">
        <v>1475</v>
      </c>
    </row>
    <row r="318" customFormat="1" spans="1:15">
      <c r="A318">
        <v>317</v>
      </c>
      <c r="B318" t="s">
        <v>1435</v>
      </c>
      <c r="C318" t="s">
        <v>1476</v>
      </c>
      <c r="D318" t="s">
        <v>110</v>
      </c>
      <c r="E318" t="s">
        <v>110</v>
      </c>
      <c r="F318">
        <v>1916.01</v>
      </c>
      <c r="G318">
        <v>446.95</v>
      </c>
      <c r="H318">
        <v>1469.06</v>
      </c>
      <c r="I318" s="13">
        <v>1</v>
      </c>
      <c r="J318" t="s">
        <v>40</v>
      </c>
      <c r="K318" t="s">
        <v>30</v>
      </c>
      <c r="L318" t="s">
        <v>190</v>
      </c>
      <c r="M318" t="s">
        <v>1246</v>
      </c>
      <c r="N318" t="s">
        <v>1247</v>
      </c>
      <c r="O318" t="s">
        <v>944</v>
      </c>
    </row>
    <row r="319" customFormat="1" spans="1:15">
      <c r="A319">
        <v>318</v>
      </c>
      <c r="B319" t="s">
        <v>1435</v>
      </c>
      <c r="C319" t="s">
        <v>1477</v>
      </c>
      <c r="D319" t="s">
        <v>89</v>
      </c>
      <c r="E319" t="s">
        <v>89</v>
      </c>
      <c r="F319">
        <v>7457.07</v>
      </c>
      <c r="G319">
        <v>223.71</v>
      </c>
      <c r="H319">
        <v>7233.36</v>
      </c>
      <c r="I319" s="13">
        <v>1</v>
      </c>
      <c r="J319" t="s">
        <v>29</v>
      </c>
      <c r="K319" t="s">
        <v>811</v>
      </c>
      <c r="L319" t="s">
        <v>390</v>
      </c>
      <c r="M319" t="s">
        <v>1246</v>
      </c>
      <c r="N319" t="s">
        <v>1247</v>
      </c>
      <c r="O319" t="s">
        <v>944</v>
      </c>
    </row>
    <row r="320" customFormat="1" spans="1:15">
      <c r="A320">
        <v>319</v>
      </c>
      <c r="B320" t="s">
        <v>1435</v>
      </c>
      <c r="C320" t="s">
        <v>1478</v>
      </c>
      <c r="D320" t="s">
        <v>103</v>
      </c>
      <c r="E320" t="s">
        <v>103</v>
      </c>
      <c r="F320">
        <v>3256.13</v>
      </c>
      <c r="G320">
        <v>97.68</v>
      </c>
      <c r="H320">
        <v>3158.45</v>
      </c>
      <c r="I320" s="13">
        <v>1</v>
      </c>
      <c r="J320" t="s">
        <v>40</v>
      </c>
      <c r="K320" t="s">
        <v>1441</v>
      </c>
      <c r="L320" t="s">
        <v>190</v>
      </c>
      <c r="M320" t="s">
        <v>1246</v>
      </c>
      <c r="N320" t="s">
        <v>1247</v>
      </c>
      <c r="O320" t="s">
        <v>944</v>
      </c>
    </row>
    <row r="321" customFormat="1" spans="1:15">
      <c r="A321">
        <v>320</v>
      </c>
      <c r="B321" t="s">
        <v>1435</v>
      </c>
      <c r="C321" t="s">
        <v>1479</v>
      </c>
      <c r="D321" t="s">
        <v>103</v>
      </c>
      <c r="E321" t="s">
        <v>103</v>
      </c>
      <c r="F321">
        <v>2656.93</v>
      </c>
      <c r="G321">
        <v>652.43</v>
      </c>
      <c r="H321">
        <v>2004.5</v>
      </c>
      <c r="I321" s="13">
        <v>1</v>
      </c>
      <c r="J321" t="s">
        <v>40</v>
      </c>
      <c r="K321" t="s">
        <v>1443</v>
      </c>
      <c r="L321" t="s">
        <v>197</v>
      </c>
      <c r="M321" t="s">
        <v>1480</v>
      </c>
      <c r="N321" t="s">
        <v>1481</v>
      </c>
      <c r="O321" t="s">
        <v>944</v>
      </c>
    </row>
    <row r="322" customFormat="1" spans="1:15">
      <c r="A322">
        <v>321</v>
      </c>
      <c r="B322" t="s">
        <v>1435</v>
      </c>
      <c r="C322" t="s">
        <v>1482</v>
      </c>
      <c r="D322" t="s">
        <v>110</v>
      </c>
      <c r="E322" t="s">
        <v>110</v>
      </c>
      <c r="F322">
        <v>2011.32</v>
      </c>
      <c r="G322">
        <v>791.9</v>
      </c>
      <c r="H322">
        <v>1219.42</v>
      </c>
      <c r="I322" s="13">
        <v>1</v>
      </c>
      <c r="J322" t="s">
        <v>40</v>
      </c>
      <c r="K322" t="s">
        <v>30</v>
      </c>
      <c r="L322" t="s">
        <v>190</v>
      </c>
      <c r="M322" t="s">
        <v>1301</v>
      </c>
      <c r="N322" t="s">
        <v>1302</v>
      </c>
      <c r="O322" t="s">
        <v>944</v>
      </c>
    </row>
    <row r="323" customFormat="1" spans="1:15">
      <c r="A323">
        <v>322</v>
      </c>
      <c r="B323" t="s">
        <v>1435</v>
      </c>
      <c r="C323" t="s">
        <v>1483</v>
      </c>
      <c r="D323" t="s">
        <v>103</v>
      </c>
      <c r="E323" t="s">
        <v>103</v>
      </c>
      <c r="F323">
        <v>2486.09</v>
      </c>
      <c r="G323">
        <v>74.58</v>
      </c>
      <c r="H323">
        <v>2411.51</v>
      </c>
      <c r="I323" s="13">
        <v>1</v>
      </c>
      <c r="J323" t="s">
        <v>40</v>
      </c>
      <c r="K323" t="s">
        <v>1484</v>
      </c>
      <c r="L323" t="s">
        <v>190</v>
      </c>
      <c r="M323" t="s">
        <v>1301</v>
      </c>
      <c r="N323" t="s">
        <v>1302</v>
      </c>
      <c r="O323" t="s">
        <v>944</v>
      </c>
    </row>
    <row r="324" customFormat="1" spans="1:15">
      <c r="A324">
        <v>323</v>
      </c>
      <c r="B324" t="s">
        <v>1435</v>
      </c>
      <c r="C324" t="s">
        <v>1485</v>
      </c>
      <c r="D324" t="s">
        <v>75</v>
      </c>
      <c r="E324" t="s">
        <v>75</v>
      </c>
      <c r="F324">
        <v>7927.84</v>
      </c>
      <c r="G324">
        <v>237.84</v>
      </c>
      <c r="H324">
        <v>7690</v>
      </c>
      <c r="I324" s="13">
        <v>1</v>
      </c>
      <c r="J324" t="s">
        <v>35</v>
      </c>
      <c r="K324" t="s">
        <v>37</v>
      </c>
      <c r="L324" t="s">
        <v>190</v>
      </c>
      <c r="M324" t="s">
        <v>1486</v>
      </c>
      <c r="N324" t="s">
        <v>1487</v>
      </c>
      <c r="O324" t="s">
        <v>1001</v>
      </c>
    </row>
    <row r="325" customFormat="1" spans="1:15">
      <c r="A325">
        <v>324</v>
      </c>
      <c r="B325" t="s">
        <v>1435</v>
      </c>
      <c r="C325" t="s">
        <v>1488</v>
      </c>
      <c r="D325" t="s">
        <v>75</v>
      </c>
      <c r="E325" t="s">
        <v>75</v>
      </c>
      <c r="F325">
        <v>6958.12</v>
      </c>
      <c r="G325">
        <v>208.74</v>
      </c>
      <c r="H325">
        <v>6749.38</v>
      </c>
      <c r="I325" s="13">
        <v>1</v>
      </c>
      <c r="J325" t="s">
        <v>35</v>
      </c>
      <c r="K325" t="s">
        <v>37</v>
      </c>
      <c r="L325" t="s">
        <v>1489</v>
      </c>
      <c r="M325" t="s">
        <v>1304</v>
      </c>
      <c r="N325" t="s">
        <v>1305</v>
      </c>
      <c r="O325" t="s">
        <v>944</v>
      </c>
    </row>
    <row r="326" spans="1:16">
      <c r="A326">
        <v>325</v>
      </c>
      <c r="B326" t="s">
        <v>1435</v>
      </c>
      <c r="C326" t="s">
        <v>1490</v>
      </c>
      <c r="D326" t="s">
        <v>75</v>
      </c>
      <c r="E326" t="s">
        <v>75</v>
      </c>
      <c r="F326">
        <v>257.5</v>
      </c>
      <c r="G326">
        <v>7.73</v>
      </c>
      <c r="H326">
        <v>249.77</v>
      </c>
      <c r="I326" s="13">
        <v>1</v>
      </c>
      <c r="J326" t="s">
        <v>35</v>
      </c>
      <c r="K326" t="s">
        <v>37</v>
      </c>
      <c r="L326" t="s">
        <v>1491</v>
      </c>
      <c r="M326" t="s">
        <v>1492</v>
      </c>
      <c r="N326" t="s">
        <v>1493</v>
      </c>
      <c r="O326" t="s">
        <v>1001</v>
      </c>
      <c r="P326" t="s">
        <v>1494</v>
      </c>
    </row>
    <row r="327" customFormat="1" spans="1:15">
      <c r="A327">
        <v>326</v>
      </c>
      <c r="B327" t="s">
        <v>1435</v>
      </c>
      <c r="C327" t="s">
        <v>1495</v>
      </c>
      <c r="D327" t="s">
        <v>75</v>
      </c>
      <c r="E327" t="s">
        <v>75</v>
      </c>
      <c r="F327">
        <v>257.5</v>
      </c>
      <c r="G327">
        <v>7.73</v>
      </c>
      <c r="H327">
        <v>249.77</v>
      </c>
      <c r="I327" s="13">
        <v>1</v>
      </c>
      <c r="J327" t="s">
        <v>35</v>
      </c>
      <c r="K327" t="s">
        <v>37</v>
      </c>
      <c r="L327" t="s">
        <v>1491</v>
      </c>
      <c r="M327" t="s">
        <v>1492</v>
      </c>
      <c r="N327" t="s">
        <v>1493</v>
      </c>
      <c r="O327" t="s">
        <v>1001</v>
      </c>
    </row>
    <row r="328" customFormat="1" spans="1:15">
      <c r="A328">
        <v>327</v>
      </c>
      <c r="B328" t="s">
        <v>1435</v>
      </c>
      <c r="C328" t="s">
        <v>1496</v>
      </c>
      <c r="D328" t="s">
        <v>89</v>
      </c>
      <c r="E328" t="s">
        <v>89</v>
      </c>
      <c r="F328">
        <v>5872</v>
      </c>
      <c r="G328">
        <v>176.16</v>
      </c>
      <c r="H328">
        <v>5695.84</v>
      </c>
      <c r="I328" s="13">
        <v>1</v>
      </c>
      <c r="J328" t="s">
        <v>29</v>
      </c>
      <c r="K328" t="s">
        <v>811</v>
      </c>
      <c r="L328" t="s">
        <v>390</v>
      </c>
      <c r="M328" t="s">
        <v>1355</v>
      </c>
      <c r="N328" t="s">
        <v>1356</v>
      </c>
      <c r="O328" t="s">
        <v>944</v>
      </c>
    </row>
    <row r="329" spans="1:16">
      <c r="A329">
        <v>328</v>
      </c>
      <c r="B329" t="s">
        <v>1435</v>
      </c>
      <c r="C329" s="82" t="s">
        <v>1497</v>
      </c>
      <c r="D329" t="s">
        <v>22</v>
      </c>
      <c r="E329" t="s">
        <v>22</v>
      </c>
      <c r="F329">
        <v>2150.29</v>
      </c>
      <c r="G329">
        <v>325.28</v>
      </c>
      <c r="H329">
        <v>1825.01</v>
      </c>
      <c r="I329" s="13">
        <v>3</v>
      </c>
      <c r="J329" t="s">
        <v>71</v>
      </c>
      <c r="K329" t="s">
        <v>30</v>
      </c>
      <c r="L329" t="s">
        <v>1498</v>
      </c>
      <c r="M329" t="s">
        <v>1362</v>
      </c>
      <c r="N329" t="s">
        <v>1363</v>
      </c>
      <c r="O329" t="s">
        <v>944</v>
      </c>
      <c r="P329" t="s">
        <v>1499</v>
      </c>
    </row>
    <row r="330" customFormat="1" spans="1:15">
      <c r="A330">
        <v>329</v>
      </c>
      <c r="B330" t="s">
        <v>1435</v>
      </c>
      <c r="C330" t="s">
        <v>1500</v>
      </c>
      <c r="D330" t="s">
        <v>45</v>
      </c>
      <c r="E330" t="s">
        <v>45</v>
      </c>
      <c r="F330">
        <v>201.65</v>
      </c>
      <c r="G330">
        <v>6.05</v>
      </c>
      <c r="H330">
        <v>195.6</v>
      </c>
      <c r="I330" s="13">
        <v>1</v>
      </c>
      <c r="J330" t="s">
        <v>40</v>
      </c>
      <c r="K330" t="s">
        <v>30</v>
      </c>
      <c r="L330" t="s">
        <v>1501</v>
      </c>
      <c r="M330" t="s">
        <v>1362</v>
      </c>
      <c r="N330" t="s">
        <v>1363</v>
      </c>
      <c r="O330" t="s">
        <v>944</v>
      </c>
    </row>
    <row r="331" customFormat="1" spans="1:15">
      <c r="A331">
        <v>330</v>
      </c>
      <c r="B331" t="s">
        <v>1435</v>
      </c>
      <c r="C331" t="s">
        <v>1502</v>
      </c>
      <c r="D331" t="s">
        <v>42</v>
      </c>
      <c r="E331" t="s">
        <v>42</v>
      </c>
      <c r="F331">
        <v>324.29</v>
      </c>
      <c r="G331">
        <v>110.12</v>
      </c>
      <c r="H331">
        <v>214.17</v>
      </c>
      <c r="I331" s="13">
        <v>1</v>
      </c>
      <c r="J331" t="s">
        <v>40</v>
      </c>
      <c r="K331" t="s">
        <v>1503</v>
      </c>
      <c r="L331" t="s">
        <v>190</v>
      </c>
      <c r="M331" t="s">
        <v>1362</v>
      </c>
      <c r="N331" t="s">
        <v>1363</v>
      </c>
      <c r="O331" t="s">
        <v>944</v>
      </c>
    </row>
    <row r="332" customFormat="1" spans="1:15">
      <c r="A332">
        <v>331</v>
      </c>
      <c r="B332" t="s">
        <v>1435</v>
      </c>
      <c r="C332" t="s">
        <v>1504</v>
      </c>
      <c r="D332" t="s">
        <v>47</v>
      </c>
      <c r="E332" t="s">
        <v>47</v>
      </c>
      <c r="F332">
        <v>2515.9</v>
      </c>
      <c r="G332">
        <v>75.48</v>
      </c>
      <c r="H332">
        <v>2440.42</v>
      </c>
      <c r="I332" s="13">
        <v>1</v>
      </c>
      <c r="J332" t="s">
        <v>40</v>
      </c>
      <c r="K332" t="s">
        <v>30</v>
      </c>
      <c r="L332" t="s">
        <v>358</v>
      </c>
      <c r="M332" t="s">
        <v>1362</v>
      </c>
      <c r="N332" t="s">
        <v>1363</v>
      </c>
      <c r="O332" t="s">
        <v>944</v>
      </c>
    </row>
    <row r="333" customFormat="1" spans="1:15">
      <c r="A333">
        <v>332</v>
      </c>
      <c r="B333" t="s">
        <v>1435</v>
      </c>
      <c r="C333" t="s">
        <v>1505</v>
      </c>
      <c r="D333" t="s">
        <v>47</v>
      </c>
      <c r="E333" t="s">
        <v>47</v>
      </c>
      <c r="F333">
        <v>2515.9</v>
      </c>
      <c r="G333">
        <v>75.48</v>
      </c>
      <c r="H333">
        <v>2440.42</v>
      </c>
      <c r="I333" s="13">
        <v>1</v>
      </c>
      <c r="J333" t="s">
        <v>40</v>
      </c>
      <c r="K333" t="s">
        <v>30</v>
      </c>
      <c r="L333" t="s">
        <v>358</v>
      </c>
      <c r="M333" t="s">
        <v>1362</v>
      </c>
      <c r="N333" t="s">
        <v>1363</v>
      </c>
      <c r="O333" t="s">
        <v>944</v>
      </c>
    </row>
    <row r="334" customFormat="1" spans="1:15">
      <c r="A334">
        <v>333</v>
      </c>
      <c r="B334" t="s">
        <v>1435</v>
      </c>
      <c r="C334" t="s">
        <v>1506</v>
      </c>
      <c r="D334" t="s">
        <v>75</v>
      </c>
      <c r="E334" t="s">
        <v>75</v>
      </c>
      <c r="F334">
        <v>857.86</v>
      </c>
      <c r="G334">
        <v>25.74</v>
      </c>
      <c r="H334">
        <v>832.12</v>
      </c>
      <c r="I334" s="13">
        <v>1</v>
      </c>
      <c r="J334" t="s">
        <v>35</v>
      </c>
      <c r="K334" t="s">
        <v>37</v>
      </c>
      <c r="L334" t="s">
        <v>1507</v>
      </c>
      <c r="M334" t="s">
        <v>1362</v>
      </c>
      <c r="N334" t="s">
        <v>1363</v>
      </c>
      <c r="O334" t="s">
        <v>944</v>
      </c>
    </row>
    <row r="335" customFormat="1" spans="1:15">
      <c r="A335">
        <v>334</v>
      </c>
      <c r="B335" t="s">
        <v>1435</v>
      </c>
      <c r="C335" t="s">
        <v>1508</v>
      </c>
      <c r="D335" t="s">
        <v>75</v>
      </c>
      <c r="E335" t="s">
        <v>75</v>
      </c>
      <c r="F335">
        <v>165</v>
      </c>
      <c r="G335">
        <v>4.95</v>
      </c>
      <c r="H335">
        <v>160.05</v>
      </c>
      <c r="I335" s="13">
        <v>1</v>
      </c>
      <c r="J335" t="s">
        <v>35</v>
      </c>
      <c r="K335" t="s">
        <v>37</v>
      </c>
      <c r="L335" t="s">
        <v>190</v>
      </c>
      <c r="M335" t="s">
        <v>1364</v>
      </c>
      <c r="N335" t="s">
        <v>1365</v>
      </c>
      <c r="O335" t="s">
        <v>944</v>
      </c>
    </row>
    <row r="336" customFormat="1" spans="1:15">
      <c r="A336">
        <v>335</v>
      </c>
      <c r="B336" t="s">
        <v>1435</v>
      </c>
      <c r="C336" t="s">
        <v>1509</v>
      </c>
      <c r="D336" t="s">
        <v>47</v>
      </c>
      <c r="E336" t="s">
        <v>47</v>
      </c>
      <c r="F336">
        <v>2032.15</v>
      </c>
      <c r="G336">
        <v>60.96</v>
      </c>
      <c r="H336">
        <v>1971.19</v>
      </c>
      <c r="I336" s="13">
        <v>1</v>
      </c>
      <c r="J336" t="s">
        <v>40</v>
      </c>
      <c r="K336" t="s">
        <v>30</v>
      </c>
      <c r="L336" t="s">
        <v>190</v>
      </c>
      <c r="M336" t="s">
        <v>1364</v>
      </c>
      <c r="N336" t="s">
        <v>1365</v>
      </c>
      <c r="O336" t="s">
        <v>944</v>
      </c>
    </row>
    <row r="337" customFormat="1" spans="1:15">
      <c r="A337">
        <v>336</v>
      </c>
      <c r="B337" t="s">
        <v>1435</v>
      </c>
      <c r="C337" t="s">
        <v>1510</v>
      </c>
      <c r="D337" t="s">
        <v>92</v>
      </c>
      <c r="E337" t="s">
        <v>92</v>
      </c>
      <c r="F337">
        <v>2757.71</v>
      </c>
      <c r="G337">
        <v>82.73</v>
      </c>
      <c r="H337">
        <v>2674.98</v>
      </c>
      <c r="I337" s="13">
        <v>1</v>
      </c>
      <c r="J337" t="s">
        <v>40</v>
      </c>
      <c r="K337" t="s">
        <v>30</v>
      </c>
      <c r="L337" t="s">
        <v>190</v>
      </c>
      <c r="M337" t="s">
        <v>1364</v>
      </c>
      <c r="N337" t="s">
        <v>1365</v>
      </c>
      <c r="O337" t="s">
        <v>944</v>
      </c>
    </row>
    <row r="338" customFormat="1" spans="1:15">
      <c r="A338">
        <v>337</v>
      </c>
      <c r="B338" t="s">
        <v>1435</v>
      </c>
      <c r="C338" t="s">
        <v>1511</v>
      </c>
      <c r="D338" t="s">
        <v>102</v>
      </c>
      <c r="E338" t="s">
        <v>102</v>
      </c>
      <c r="F338">
        <v>10456.4</v>
      </c>
      <c r="G338">
        <v>313.69</v>
      </c>
      <c r="H338">
        <v>10142.71</v>
      </c>
      <c r="I338" s="13">
        <v>1</v>
      </c>
      <c r="J338" t="s">
        <v>29</v>
      </c>
      <c r="K338" t="s">
        <v>665</v>
      </c>
      <c r="L338" t="s">
        <v>190</v>
      </c>
      <c r="M338" t="s">
        <v>1364</v>
      </c>
      <c r="N338" t="s">
        <v>1365</v>
      </c>
      <c r="O338" t="s">
        <v>944</v>
      </c>
    </row>
    <row r="339" customFormat="1" spans="1:15">
      <c r="A339">
        <v>338</v>
      </c>
      <c r="B339" t="s">
        <v>1435</v>
      </c>
      <c r="C339" t="s">
        <v>1512</v>
      </c>
      <c r="D339" t="s">
        <v>52</v>
      </c>
      <c r="E339" t="s">
        <v>52</v>
      </c>
      <c r="F339">
        <v>714.02</v>
      </c>
      <c r="G339">
        <v>79.11</v>
      </c>
      <c r="H339">
        <v>634.91</v>
      </c>
      <c r="I339" s="13">
        <v>1</v>
      </c>
      <c r="J339" t="s">
        <v>40</v>
      </c>
      <c r="K339" t="s">
        <v>30</v>
      </c>
      <c r="L339" t="s">
        <v>190</v>
      </c>
      <c r="M339" t="s">
        <v>1364</v>
      </c>
      <c r="N339" t="s">
        <v>1365</v>
      </c>
      <c r="O339" t="s">
        <v>944</v>
      </c>
    </row>
    <row r="340" customFormat="1" spans="1:15">
      <c r="A340">
        <v>339</v>
      </c>
      <c r="B340" t="s">
        <v>1435</v>
      </c>
      <c r="C340" t="s">
        <v>1513</v>
      </c>
      <c r="D340" t="s">
        <v>42</v>
      </c>
      <c r="E340" t="s">
        <v>42</v>
      </c>
      <c r="F340">
        <v>520.4</v>
      </c>
      <c r="G340">
        <v>64.71</v>
      </c>
      <c r="H340">
        <v>455.69</v>
      </c>
      <c r="I340" s="13">
        <v>1</v>
      </c>
      <c r="J340" t="s">
        <v>40</v>
      </c>
      <c r="K340" t="s">
        <v>30</v>
      </c>
      <c r="L340" t="s">
        <v>190</v>
      </c>
      <c r="M340" t="s">
        <v>1364</v>
      </c>
      <c r="N340" t="s">
        <v>1365</v>
      </c>
      <c r="O340" t="s">
        <v>944</v>
      </c>
    </row>
    <row r="341" customFormat="1" spans="1:15">
      <c r="A341">
        <v>340</v>
      </c>
      <c r="B341" t="s">
        <v>1435</v>
      </c>
      <c r="C341" t="s">
        <v>1514</v>
      </c>
      <c r="D341" t="s">
        <v>109</v>
      </c>
      <c r="E341" t="s">
        <v>109</v>
      </c>
      <c r="F341">
        <v>294.82</v>
      </c>
      <c r="G341">
        <v>20.76</v>
      </c>
      <c r="H341">
        <v>274.06</v>
      </c>
      <c r="I341" s="13">
        <v>1</v>
      </c>
      <c r="J341" t="s">
        <v>40</v>
      </c>
      <c r="K341" t="s">
        <v>30</v>
      </c>
      <c r="L341" t="s">
        <v>190</v>
      </c>
      <c r="M341" t="s">
        <v>1364</v>
      </c>
      <c r="N341" t="s">
        <v>1365</v>
      </c>
      <c r="O341" t="s">
        <v>944</v>
      </c>
    </row>
    <row r="342" spans="1:16">
      <c r="A342">
        <v>341</v>
      </c>
      <c r="B342" t="s">
        <v>1435</v>
      </c>
      <c r="C342" s="82" t="s">
        <v>1515</v>
      </c>
      <c r="D342" t="s">
        <v>22</v>
      </c>
      <c r="E342" t="s">
        <v>22</v>
      </c>
      <c r="F342">
        <v>1911.92</v>
      </c>
      <c r="G342">
        <v>289.18</v>
      </c>
      <c r="H342">
        <v>1622.74</v>
      </c>
      <c r="I342" s="13">
        <v>4</v>
      </c>
      <c r="J342" t="s">
        <v>71</v>
      </c>
      <c r="K342" t="s">
        <v>30</v>
      </c>
      <c r="L342" t="s">
        <v>190</v>
      </c>
      <c r="M342" t="s">
        <v>1364</v>
      </c>
      <c r="N342" t="s">
        <v>1365</v>
      </c>
      <c r="O342" t="s">
        <v>944</v>
      </c>
      <c r="P342" t="s">
        <v>1516</v>
      </c>
    </row>
    <row r="343" spans="1:16">
      <c r="A343">
        <v>342</v>
      </c>
      <c r="B343" t="s">
        <v>1435</v>
      </c>
      <c r="C343" s="82" t="s">
        <v>1517</v>
      </c>
      <c r="D343" t="s">
        <v>22</v>
      </c>
      <c r="E343" t="s">
        <v>22</v>
      </c>
      <c r="F343">
        <v>7545</v>
      </c>
      <c r="G343">
        <v>1141.12</v>
      </c>
      <c r="H343">
        <v>6403.88</v>
      </c>
      <c r="I343" s="13">
        <v>7</v>
      </c>
      <c r="J343" t="s">
        <v>71</v>
      </c>
      <c r="K343" t="s">
        <v>30</v>
      </c>
      <c r="L343" t="s">
        <v>1518</v>
      </c>
      <c r="M343" t="s">
        <v>1370</v>
      </c>
      <c r="N343" t="s">
        <v>1371</v>
      </c>
      <c r="O343" t="s">
        <v>944</v>
      </c>
      <c r="P343" t="s">
        <v>1519</v>
      </c>
    </row>
    <row r="344" customFormat="1" spans="1:15">
      <c r="A344">
        <v>343</v>
      </c>
      <c r="B344" t="s">
        <v>1435</v>
      </c>
      <c r="C344" t="s">
        <v>1520</v>
      </c>
      <c r="D344" t="s">
        <v>109</v>
      </c>
      <c r="E344" t="s">
        <v>109</v>
      </c>
      <c r="F344">
        <v>288</v>
      </c>
      <c r="G344">
        <v>20.26</v>
      </c>
      <c r="H344">
        <v>267.74</v>
      </c>
      <c r="I344" s="13">
        <v>1</v>
      </c>
      <c r="J344" t="s">
        <v>40</v>
      </c>
      <c r="K344" t="s">
        <v>30</v>
      </c>
      <c r="L344" t="s">
        <v>190</v>
      </c>
      <c r="M344" t="s">
        <v>1370</v>
      </c>
      <c r="N344" t="s">
        <v>1371</v>
      </c>
      <c r="O344" t="s">
        <v>944</v>
      </c>
    </row>
    <row r="345" customFormat="1" spans="1:15">
      <c r="A345">
        <v>344</v>
      </c>
      <c r="B345" t="s">
        <v>1435</v>
      </c>
      <c r="C345" t="s">
        <v>1521</v>
      </c>
      <c r="D345" t="s">
        <v>106</v>
      </c>
      <c r="E345" t="s">
        <v>106</v>
      </c>
      <c r="F345">
        <v>415</v>
      </c>
      <c r="G345">
        <v>319.22</v>
      </c>
      <c r="H345">
        <v>95.78</v>
      </c>
      <c r="I345" s="13">
        <v>1</v>
      </c>
      <c r="J345" t="s">
        <v>40</v>
      </c>
      <c r="K345" t="s">
        <v>30</v>
      </c>
      <c r="L345" t="s">
        <v>190</v>
      </c>
      <c r="M345" t="s">
        <v>1370</v>
      </c>
      <c r="N345" t="s">
        <v>1371</v>
      </c>
      <c r="O345" t="s">
        <v>944</v>
      </c>
    </row>
    <row r="346" customFormat="1" spans="1:15">
      <c r="A346">
        <v>345</v>
      </c>
      <c r="B346" t="s">
        <v>1435</v>
      </c>
      <c r="C346" t="s">
        <v>1522</v>
      </c>
      <c r="D346" t="s">
        <v>47</v>
      </c>
      <c r="E346" t="s">
        <v>47</v>
      </c>
      <c r="F346">
        <v>2871.92</v>
      </c>
      <c r="G346">
        <v>86.16</v>
      </c>
      <c r="H346">
        <v>2785.76</v>
      </c>
      <c r="I346" s="13">
        <v>1</v>
      </c>
      <c r="J346" t="s">
        <v>40</v>
      </c>
      <c r="K346" t="s">
        <v>30</v>
      </c>
      <c r="L346" t="s">
        <v>1523</v>
      </c>
      <c r="M346" t="s">
        <v>1370</v>
      </c>
      <c r="N346" t="s">
        <v>1371</v>
      </c>
      <c r="O346" t="s">
        <v>944</v>
      </c>
    </row>
    <row r="347" spans="1:16">
      <c r="A347">
        <v>346</v>
      </c>
      <c r="B347" t="s">
        <v>1435</v>
      </c>
      <c r="C347" t="s">
        <v>1524</v>
      </c>
      <c r="D347" t="s">
        <v>89</v>
      </c>
      <c r="E347" t="s">
        <v>89</v>
      </c>
      <c r="F347">
        <v>9865.22</v>
      </c>
      <c r="G347">
        <v>295.96</v>
      </c>
      <c r="H347">
        <v>9569.26</v>
      </c>
      <c r="I347" s="13">
        <v>1</v>
      </c>
      <c r="J347" t="s">
        <v>29</v>
      </c>
      <c r="K347" t="s">
        <v>811</v>
      </c>
      <c r="L347" t="s">
        <v>390</v>
      </c>
      <c r="M347" t="s">
        <v>1370</v>
      </c>
      <c r="N347" t="s">
        <v>1371</v>
      </c>
      <c r="O347" t="s">
        <v>944</v>
      </c>
      <c r="P347" t="s">
        <v>1525</v>
      </c>
    </row>
    <row r="348" customFormat="1" spans="1:15">
      <c r="A348">
        <v>347</v>
      </c>
      <c r="B348" t="s">
        <v>1435</v>
      </c>
      <c r="C348" t="s">
        <v>1526</v>
      </c>
      <c r="D348" t="s">
        <v>97</v>
      </c>
      <c r="E348" t="s">
        <v>97</v>
      </c>
      <c r="F348">
        <v>3781.13</v>
      </c>
      <c r="G348">
        <v>113.43</v>
      </c>
      <c r="H348">
        <v>3667.7</v>
      </c>
      <c r="I348" s="13">
        <v>1</v>
      </c>
      <c r="J348" t="s">
        <v>35</v>
      </c>
      <c r="K348" t="s">
        <v>34</v>
      </c>
      <c r="L348" t="s">
        <v>1527</v>
      </c>
      <c r="M348" t="s">
        <v>1370</v>
      </c>
      <c r="N348" t="s">
        <v>1371</v>
      </c>
      <c r="O348" t="s">
        <v>944</v>
      </c>
    </row>
    <row r="349" customFormat="1" spans="1:15">
      <c r="A349">
        <v>348</v>
      </c>
      <c r="B349" t="s">
        <v>1435</v>
      </c>
      <c r="C349" t="s">
        <v>1528</v>
      </c>
      <c r="D349" t="s">
        <v>97</v>
      </c>
      <c r="E349" t="s">
        <v>97</v>
      </c>
      <c r="F349">
        <v>3430</v>
      </c>
      <c r="G349">
        <v>102.9</v>
      </c>
      <c r="H349">
        <v>3327.1</v>
      </c>
      <c r="I349" s="13">
        <v>1</v>
      </c>
      <c r="J349" t="s">
        <v>35</v>
      </c>
      <c r="K349" t="s">
        <v>34</v>
      </c>
      <c r="L349" t="s">
        <v>236</v>
      </c>
      <c r="M349" t="s">
        <v>1375</v>
      </c>
      <c r="N349" t="s">
        <v>1376</v>
      </c>
      <c r="O349" t="s">
        <v>944</v>
      </c>
    </row>
    <row r="350" customFormat="1" spans="1:15">
      <c r="A350">
        <v>349</v>
      </c>
      <c r="B350" t="s">
        <v>1435</v>
      </c>
      <c r="C350" t="s">
        <v>1529</v>
      </c>
      <c r="D350" t="s">
        <v>97</v>
      </c>
      <c r="E350" t="s">
        <v>97</v>
      </c>
      <c r="F350">
        <v>3889.61</v>
      </c>
      <c r="G350">
        <v>116.69</v>
      </c>
      <c r="H350">
        <v>3772.92</v>
      </c>
      <c r="I350" s="13">
        <v>1</v>
      </c>
      <c r="J350" t="s">
        <v>35</v>
      </c>
      <c r="K350" t="s">
        <v>34</v>
      </c>
      <c r="L350" t="s">
        <v>190</v>
      </c>
      <c r="M350" t="s">
        <v>1375</v>
      </c>
      <c r="N350" t="s">
        <v>1376</v>
      </c>
      <c r="O350" t="s">
        <v>944</v>
      </c>
    </row>
    <row r="351" customFormat="1" spans="1:15">
      <c r="A351">
        <v>350</v>
      </c>
      <c r="B351" t="s">
        <v>1435</v>
      </c>
      <c r="C351" t="s">
        <v>1530</v>
      </c>
      <c r="D351" t="s">
        <v>102</v>
      </c>
      <c r="E351" t="s">
        <v>102</v>
      </c>
      <c r="F351">
        <v>8317.76</v>
      </c>
      <c r="G351">
        <v>249.53</v>
      </c>
      <c r="H351">
        <v>8068.23</v>
      </c>
      <c r="I351" s="13">
        <v>1</v>
      </c>
      <c r="J351" t="s">
        <v>29</v>
      </c>
      <c r="K351" t="s">
        <v>665</v>
      </c>
      <c r="L351" t="s">
        <v>390</v>
      </c>
      <c r="M351" t="s">
        <v>1375</v>
      </c>
      <c r="N351" t="s">
        <v>1376</v>
      </c>
      <c r="O351" t="s">
        <v>944</v>
      </c>
    </row>
    <row r="352" customFormat="1" spans="1:15">
      <c r="A352">
        <v>351</v>
      </c>
      <c r="B352" t="s">
        <v>1435</v>
      </c>
      <c r="C352" t="s">
        <v>1531</v>
      </c>
      <c r="D352" t="s">
        <v>47</v>
      </c>
      <c r="E352" t="s">
        <v>47</v>
      </c>
      <c r="F352">
        <v>3957.51</v>
      </c>
      <c r="G352">
        <v>118.73</v>
      </c>
      <c r="H352">
        <v>3838.78</v>
      </c>
      <c r="I352" s="13">
        <v>1</v>
      </c>
      <c r="J352" t="s">
        <v>40</v>
      </c>
      <c r="K352" t="s">
        <v>30</v>
      </c>
      <c r="L352" t="s">
        <v>1532</v>
      </c>
      <c r="M352" t="s">
        <v>1375</v>
      </c>
      <c r="N352" t="s">
        <v>1376</v>
      </c>
      <c r="O352" t="s">
        <v>944</v>
      </c>
    </row>
    <row r="353" spans="1:16">
      <c r="A353">
        <v>352</v>
      </c>
      <c r="B353" t="s">
        <v>1435</v>
      </c>
      <c r="C353" s="82" t="s">
        <v>1533</v>
      </c>
      <c r="D353" t="s">
        <v>61</v>
      </c>
      <c r="E353" t="s">
        <v>61</v>
      </c>
      <c r="F353">
        <v>1605.57</v>
      </c>
      <c r="G353">
        <v>242.79</v>
      </c>
      <c r="H353">
        <v>1362.78</v>
      </c>
      <c r="I353" s="13">
        <v>10</v>
      </c>
      <c r="J353" t="s">
        <v>71</v>
      </c>
      <c r="K353" t="s">
        <v>30</v>
      </c>
      <c r="L353" t="s">
        <v>1518</v>
      </c>
      <c r="M353" t="s">
        <v>1375</v>
      </c>
      <c r="N353" t="s">
        <v>1376</v>
      </c>
      <c r="O353" t="s">
        <v>944</v>
      </c>
      <c r="P353" t="s">
        <v>1534</v>
      </c>
    </row>
    <row r="354" customFormat="1" spans="1:15">
      <c r="A354">
        <v>353</v>
      </c>
      <c r="B354" t="s">
        <v>1435</v>
      </c>
      <c r="C354" t="s">
        <v>1535</v>
      </c>
      <c r="D354" t="s">
        <v>106</v>
      </c>
      <c r="E354" t="s">
        <v>106</v>
      </c>
      <c r="F354">
        <v>424.83</v>
      </c>
      <c r="G354">
        <v>330.26</v>
      </c>
      <c r="H354">
        <v>94.57</v>
      </c>
      <c r="I354" s="13">
        <v>1</v>
      </c>
      <c r="J354" t="s">
        <v>40</v>
      </c>
      <c r="K354" t="s">
        <v>30</v>
      </c>
      <c r="L354" t="s">
        <v>190</v>
      </c>
      <c r="M354" t="s">
        <v>1375</v>
      </c>
      <c r="N354" t="s">
        <v>1376</v>
      </c>
      <c r="O354" t="s">
        <v>944</v>
      </c>
    </row>
    <row r="355" customFormat="1" spans="1:15">
      <c r="A355">
        <v>354</v>
      </c>
      <c r="B355" t="s">
        <v>1435</v>
      </c>
      <c r="C355" t="s">
        <v>1536</v>
      </c>
      <c r="D355" t="s">
        <v>109</v>
      </c>
      <c r="E355" t="s">
        <v>109</v>
      </c>
      <c r="F355">
        <v>294.82</v>
      </c>
      <c r="G355">
        <v>20.76</v>
      </c>
      <c r="H355">
        <v>274.06</v>
      </c>
      <c r="I355" s="13">
        <v>1</v>
      </c>
      <c r="J355" t="s">
        <v>40</v>
      </c>
      <c r="K355" t="s">
        <v>30</v>
      </c>
      <c r="L355" t="s">
        <v>190</v>
      </c>
      <c r="M355" t="s">
        <v>1375</v>
      </c>
      <c r="N355" t="s">
        <v>1376</v>
      </c>
      <c r="O355" t="s">
        <v>944</v>
      </c>
    </row>
    <row r="356" customFormat="1" spans="1:15">
      <c r="A356">
        <v>355</v>
      </c>
      <c r="B356" t="s">
        <v>1435</v>
      </c>
      <c r="C356" t="s">
        <v>1537</v>
      </c>
      <c r="D356" t="s">
        <v>42</v>
      </c>
      <c r="E356" t="s">
        <v>42</v>
      </c>
      <c r="F356">
        <v>366.48</v>
      </c>
      <c r="G356">
        <v>124.49</v>
      </c>
      <c r="H356">
        <v>241.99</v>
      </c>
      <c r="I356" s="13">
        <v>1</v>
      </c>
      <c r="J356" t="s">
        <v>40</v>
      </c>
      <c r="K356" t="s">
        <v>30</v>
      </c>
      <c r="L356" t="s">
        <v>190</v>
      </c>
      <c r="M356" t="s">
        <v>1375</v>
      </c>
      <c r="N356" t="s">
        <v>1376</v>
      </c>
      <c r="O356" t="s">
        <v>944</v>
      </c>
    </row>
    <row r="357" customFormat="1" spans="1:15">
      <c r="A357">
        <v>356</v>
      </c>
      <c r="B357" t="s">
        <v>1435</v>
      </c>
      <c r="C357" t="s">
        <v>1538</v>
      </c>
      <c r="D357" t="s">
        <v>103</v>
      </c>
      <c r="E357" t="s">
        <v>103</v>
      </c>
      <c r="F357">
        <v>4314.42</v>
      </c>
      <c r="G357">
        <v>1583.25</v>
      </c>
      <c r="H357">
        <v>2731.17</v>
      </c>
      <c r="I357" s="13">
        <v>1</v>
      </c>
      <c r="J357" t="s">
        <v>40</v>
      </c>
      <c r="K357" t="s">
        <v>1441</v>
      </c>
      <c r="L357" t="s">
        <v>190</v>
      </c>
      <c r="M357" t="s">
        <v>1539</v>
      </c>
      <c r="N357" t="s">
        <v>1540</v>
      </c>
      <c r="O357" t="s">
        <v>944</v>
      </c>
    </row>
    <row r="358" customFormat="1" spans="1:15">
      <c r="A358">
        <v>357</v>
      </c>
      <c r="B358" t="s">
        <v>1435</v>
      </c>
      <c r="C358" t="s">
        <v>1541</v>
      </c>
      <c r="D358" t="s">
        <v>89</v>
      </c>
      <c r="E358" t="s">
        <v>89</v>
      </c>
      <c r="F358">
        <v>4024.93</v>
      </c>
      <c r="G358">
        <v>120.75</v>
      </c>
      <c r="H358">
        <v>3904.18</v>
      </c>
      <c r="I358" s="13">
        <v>1</v>
      </c>
      <c r="J358" t="s">
        <v>29</v>
      </c>
      <c r="K358" t="s">
        <v>811</v>
      </c>
      <c r="L358" t="s">
        <v>390</v>
      </c>
      <c r="M358" t="s">
        <v>1381</v>
      </c>
      <c r="N358" t="s">
        <v>1382</v>
      </c>
      <c r="O358" t="s">
        <v>944</v>
      </c>
    </row>
    <row r="359" customFormat="1" spans="1:15">
      <c r="A359">
        <v>358</v>
      </c>
      <c r="B359" t="s">
        <v>1435</v>
      </c>
      <c r="C359" t="s">
        <v>1542</v>
      </c>
      <c r="D359" t="s">
        <v>54</v>
      </c>
      <c r="E359" t="s">
        <v>54</v>
      </c>
      <c r="F359">
        <v>20939.62</v>
      </c>
      <c r="G359">
        <v>628.19</v>
      </c>
      <c r="H359">
        <v>20311.43</v>
      </c>
      <c r="I359" s="13">
        <v>1</v>
      </c>
      <c r="J359" t="s">
        <v>35</v>
      </c>
      <c r="K359" t="s">
        <v>1543</v>
      </c>
      <c r="L359" t="s">
        <v>305</v>
      </c>
      <c r="M359" t="s">
        <v>1381</v>
      </c>
      <c r="N359" t="s">
        <v>1382</v>
      </c>
      <c r="O359" t="s">
        <v>944</v>
      </c>
    </row>
    <row r="360" customFormat="1" spans="1:15">
      <c r="A360">
        <v>359</v>
      </c>
      <c r="B360" t="s">
        <v>1435</v>
      </c>
      <c r="C360" t="s">
        <v>1544</v>
      </c>
      <c r="D360" t="s">
        <v>54</v>
      </c>
      <c r="E360" t="s">
        <v>54</v>
      </c>
      <c r="F360">
        <v>15400.83</v>
      </c>
      <c r="G360">
        <v>462.02</v>
      </c>
      <c r="H360">
        <v>14938.81</v>
      </c>
      <c r="I360" s="13">
        <v>1</v>
      </c>
      <c r="J360" t="s">
        <v>35</v>
      </c>
      <c r="K360" t="s">
        <v>1545</v>
      </c>
      <c r="L360" t="s">
        <v>305</v>
      </c>
      <c r="M360" t="s">
        <v>1381</v>
      </c>
      <c r="N360" t="s">
        <v>1382</v>
      </c>
      <c r="O360" t="s">
        <v>944</v>
      </c>
    </row>
    <row r="361" customFormat="1" spans="1:15">
      <c r="A361">
        <v>360</v>
      </c>
      <c r="B361" t="s">
        <v>1435</v>
      </c>
      <c r="C361" t="s">
        <v>1546</v>
      </c>
      <c r="D361" t="s">
        <v>103</v>
      </c>
      <c r="E361" t="s">
        <v>103</v>
      </c>
      <c r="F361">
        <v>2894.06</v>
      </c>
      <c r="G361">
        <v>359.64</v>
      </c>
      <c r="H361">
        <v>2534.42</v>
      </c>
      <c r="I361" s="13">
        <v>1</v>
      </c>
      <c r="J361" t="s">
        <v>40</v>
      </c>
      <c r="K361" t="s">
        <v>1443</v>
      </c>
      <c r="L361" t="s">
        <v>190</v>
      </c>
      <c r="M361" t="s">
        <v>1381</v>
      </c>
      <c r="N361" t="s">
        <v>1382</v>
      </c>
      <c r="O361" t="s">
        <v>944</v>
      </c>
    </row>
    <row r="362" customFormat="1" spans="1:15">
      <c r="A362">
        <v>361</v>
      </c>
      <c r="B362" t="s">
        <v>1435</v>
      </c>
      <c r="C362" t="s">
        <v>1547</v>
      </c>
      <c r="D362" t="s">
        <v>45</v>
      </c>
      <c r="E362" t="s">
        <v>45</v>
      </c>
      <c r="F362">
        <v>1103.76</v>
      </c>
      <c r="G362">
        <v>156.52</v>
      </c>
      <c r="H362">
        <v>947.24</v>
      </c>
      <c r="I362" s="13">
        <v>1</v>
      </c>
      <c r="J362" t="s">
        <v>40</v>
      </c>
      <c r="K362" t="s">
        <v>30</v>
      </c>
      <c r="L362" t="s">
        <v>374</v>
      </c>
      <c r="M362" t="s">
        <v>1381</v>
      </c>
      <c r="N362" t="s">
        <v>1382</v>
      </c>
      <c r="O362" t="s">
        <v>944</v>
      </c>
    </row>
    <row r="363" customFormat="1" spans="1:15">
      <c r="A363">
        <v>362</v>
      </c>
      <c r="B363" t="s">
        <v>1435</v>
      </c>
      <c r="C363" t="s">
        <v>1548</v>
      </c>
      <c r="D363" t="s">
        <v>106</v>
      </c>
      <c r="E363" t="s">
        <v>106</v>
      </c>
      <c r="F363">
        <v>461.05</v>
      </c>
      <c r="G363">
        <v>94.62</v>
      </c>
      <c r="H363">
        <v>366.43</v>
      </c>
      <c r="I363" s="13">
        <v>1</v>
      </c>
      <c r="J363" t="s">
        <v>40</v>
      </c>
      <c r="K363" t="s">
        <v>30</v>
      </c>
      <c r="L363" t="s">
        <v>190</v>
      </c>
      <c r="M363" t="s">
        <v>1381</v>
      </c>
      <c r="N363" t="s">
        <v>1382</v>
      </c>
      <c r="O363" t="s">
        <v>944</v>
      </c>
    </row>
    <row r="364" spans="1:16">
      <c r="A364">
        <v>363</v>
      </c>
      <c r="B364" t="s">
        <v>1435</v>
      </c>
      <c r="C364" t="s">
        <v>1549</v>
      </c>
      <c r="D364" t="s">
        <v>80</v>
      </c>
      <c r="E364" t="s">
        <v>80</v>
      </c>
      <c r="F364">
        <v>4799.01</v>
      </c>
      <c r="G364">
        <v>143.97</v>
      </c>
      <c r="H364">
        <v>4655.04</v>
      </c>
      <c r="I364" s="13">
        <v>1</v>
      </c>
      <c r="J364" t="s">
        <v>29</v>
      </c>
      <c r="K364" t="s">
        <v>822</v>
      </c>
      <c r="L364" t="s">
        <v>305</v>
      </c>
      <c r="M364" t="s">
        <v>1397</v>
      </c>
      <c r="N364" t="s">
        <v>1398</v>
      </c>
      <c r="O364" t="s">
        <v>1001</v>
      </c>
      <c r="P364" t="s">
        <v>1550</v>
      </c>
    </row>
    <row r="365" spans="1:16">
      <c r="A365">
        <v>364</v>
      </c>
      <c r="B365" t="s">
        <v>1435</v>
      </c>
      <c r="C365" t="s">
        <v>1551</v>
      </c>
      <c r="D365" t="s">
        <v>75</v>
      </c>
      <c r="E365" t="s">
        <v>75</v>
      </c>
      <c r="F365">
        <v>6440.45</v>
      </c>
      <c r="G365">
        <v>193.21</v>
      </c>
      <c r="H365">
        <v>6247.24</v>
      </c>
      <c r="I365" s="13">
        <v>1</v>
      </c>
      <c r="J365" t="s">
        <v>35</v>
      </c>
      <c r="K365" t="s">
        <v>37</v>
      </c>
      <c r="L365" t="s">
        <v>190</v>
      </c>
      <c r="M365" t="s">
        <v>1552</v>
      </c>
      <c r="N365" t="s">
        <v>1553</v>
      </c>
      <c r="O365" t="s">
        <v>1001</v>
      </c>
      <c r="P365" t="s">
        <v>1468</v>
      </c>
    </row>
    <row r="366" spans="1:16">
      <c r="A366">
        <v>365</v>
      </c>
      <c r="B366" t="s">
        <v>1435</v>
      </c>
      <c r="C366" t="s">
        <v>1554</v>
      </c>
      <c r="D366" t="s">
        <v>75</v>
      </c>
      <c r="E366" t="s">
        <v>75</v>
      </c>
      <c r="F366">
        <v>6509.09</v>
      </c>
      <c r="G366">
        <v>195.27</v>
      </c>
      <c r="H366">
        <v>6313.82</v>
      </c>
      <c r="I366" s="13">
        <v>1</v>
      </c>
      <c r="J366" t="s">
        <v>35</v>
      </c>
      <c r="K366" t="s">
        <v>37</v>
      </c>
      <c r="L366" t="s">
        <v>190</v>
      </c>
      <c r="M366" t="s">
        <v>1555</v>
      </c>
      <c r="N366" t="s">
        <v>1556</v>
      </c>
      <c r="O366" t="s">
        <v>1001</v>
      </c>
      <c r="P366" t="s">
        <v>1468</v>
      </c>
    </row>
    <row r="367" spans="1:16">
      <c r="A367">
        <v>366</v>
      </c>
      <c r="B367" t="s">
        <v>1435</v>
      </c>
      <c r="C367" t="s">
        <v>1557</v>
      </c>
      <c r="D367" t="s">
        <v>75</v>
      </c>
      <c r="E367" t="s">
        <v>75</v>
      </c>
      <c r="F367">
        <v>11848</v>
      </c>
      <c r="G367">
        <v>355.44</v>
      </c>
      <c r="H367">
        <v>11492.56</v>
      </c>
      <c r="I367" s="13">
        <v>1</v>
      </c>
      <c r="J367" t="s">
        <v>35</v>
      </c>
      <c r="K367" t="s">
        <v>37</v>
      </c>
      <c r="L367" t="s">
        <v>190</v>
      </c>
      <c r="M367" t="s">
        <v>1558</v>
      </c>
      <c r="N367" t="s">
        <v>1559</v>
      </c>
      <c r="O367" t="s">
        <v>1001</v>
      </c>
      <c r="P367" t="s">
        <v>1468</v>
      </c>
    </row>
    <row r="368" spans="1:16">
      <c r="A368">
        <v>367</v>
      </c>
      <c r="B368" t="s">
        <v>1435</v>
      </c>
      <c r="C368" t="s">
        <v>1560</v>
      </c>
      <c r="D368" t="s">
        <v>75</v>
      </c>
      <c r="E368" t="s">
        <v>75</v>
      </c>
      <c r="F368">
        <v>3561.72</v>
      </c>
      <c r="G368">
        <v>106.85</v>
      </c>
      <c r="H368">
        <v>3454.87</v>
      </c>
      <c r="I368" s="13">
        <v>1</v>
      </c>
      <c r="J368" t="s">
        <v>35</v>
      </c>
      <c r="K368" t="s">
        <v>37</v>
      </c>
      <c r="L368" t="s">
        <v>190</v>
      </c>
      <c r="M368" t="s">
        <v>1561</v>
      </c>
      <c r="N368" t="s">
        <v>1562</v>
      </c>
      <c r="O368" t="s">
        <v>1001</v>
      </c>
      <c r="P368" t="s">
        <v>1468</v>
      </c>
    </row>
    <row r="369" spans="1:16">
      <c r="A369">
        <v>368</v>
      </c>
      <c r="B369" t="s">
        <v>1435</v>
      </c>
      <c r="C369" t="s">
        <v>1563</v>
      </c>
      <c r="D369" t="s">
        <v>102</v>
      </c>
      <c r="E369" t="s">
        <v>102</v>
      </c>
      <c r="F369">
        <v>11775.58</v>
      </c>
      <c r="G369">
        <v>353.27</v>
      </c>
      <c r="H369">
        <v>11422.31</v>
      </c>
      <c r="I369" s="13">
        <v>1</v>
      </c>
      <c r="J369" t="s">
        <v>29</v>
      </c>
      <c r="K369" t="s">
        <v>665</v>
      </c>
      <c r="L369" t="s">
        <v>1040</v>
      </c>
      <c r="M369" t="s">
        <v>1401</v>
      </c>
      <c r="N369" t="s">
        <v>1402</v>
      </c>
      <c r="O369" t="s">
        <v>1001</v>
      </c>
      <c r="P369" t="s">
        <v>1564</v>
      </c>
    </row>
    <row r="370" customFormat="1" spans="1:15">
      <c r="A370">
        <v>369</v>
      </c>
      <c r="B370" t="s">
        <v>1435</v>
      </c>
      <c r="C370" t="s">
        <v>1565</v>
      </c>
      <c r="D370" t="s">
        <v>103</v>
      </c>
      <c r="E370" t="s">
        <v>103</v>
      </c>
      <c r="F370">
        <v>3037.55</v>
      </c>
      <c r="G370">
        <v>91.13</v>
      </c>
      <c r="H370">
        <v>2946.42</v>
      </c>
      <c r="I370" s="13">
        <v>1</v>
      </c>
      <c r="J370" t="s">
        <v>40</v>
      </c>
      <c r="K370" t="s">
        <v>1443</v>
      </c>
      <c r="L370" t="s">
        <v>190</v>
      </c>
      <c r="M370" t="s">
        <v>1406</v>
      </c>
      <c r="N370" t="s">
        <v>1407</v>
      </c>
      <c r="O370" t="s">
        <v>944</v>
      </c>
    </row>
    <row r="371" customFormat="1" spans="1:15">
      <c r="A371">
        <v>370</v>
      </c>
      <c r="B371" t="s">
        <v>1435</v>
      </c>
      <c r="C371" t="s">
        <v>1566</v>
      </c>
      <c r="D371" t="s">
        <v>47</v>
      </c>
      <c r="E371" t="s">
        <v>47</v>
      </c>
      <c r="F371">
        <v>2394.85</v>
      </c>
      <c r="G371">
        <v>71.85</v>
      </c>
      <c r="H371">
        <v>2323</v>
      </c>
      <c r="I371" s="13">
        <v>1</v>
      </c>
      <c r="J371" t="s">
        <v>40</v>
      </c>
      <c r="K371" t="s">
        <v>30</v>
      </c>
      <c r="L371" t="s">
        <v>190</v>
      </c>
      <c r="M371" t="s">
        <v>1406</v>
      </c>
      <c r="N371" t="s">
        <v>1407</v>
      </c>
      <c r="O371" t="s">
        <v>944</v>
      </c>
    </row>
    <row r="372" customFormat="1" spans="1:15">
      <c r="A372">
        <v>371</v>
      </c>
      <c r="B372" t="s">
        <v>1435</v>
      </c>
      <c r="C372" t="s">
        <v>1567</v>
      </c>
      <c r="D372" t="s">
        <v>97</v>
      </c>
      <c r="E372" t="s">
        <v>97</v>
      </c>
      <c r="F372">
        <v>3892.84</v>
      </c>
      <c r="G372">
        <v>116.79</v>
      </c>
      <c r="H372">
        <v>3776.05</v>
      </c>
      <c r="I372" s="13">
        <v>1</v>
      </c>
      <c r="J372" t="s">
        <v>35</v>
      </c>
      <c r="K372" t="s">
        <v>34</v>
      </c>
      <c r="L372" t="s">
        <v>190</v>
      </c>
      <c r="M372" t="s">
        <v>1406</v>
      </c>
      <c r="N372" t="s">
        <v>1407</v>
      </c>
      <c r="O372" t="s">
        <v>944</v>
      </c>
    </row>
    <row r="373" customFormat="1" spans="1:15">
      <c r="A373">
        <v>372</v>
      </c>
      <c r="B373" t="s">
        <v>1435</v>
      </c>
      <c r="C373" t="s">
        <v>1568</v>
      </c>
      <c r="D373" t="s">
        <v>88</v>
      </c>
      <c r="E373" t="s">
        <v>88</v>
      </c>
      <c r="F373">
        <v>2781.14</v>
      </c>
      <c r="G373">
        <v>83.43</v>
      </c>
      <c r="H373">
        <v>2697.71</v>
      </c>
      <c r="I373" s="13">
        <v>1</v>
      </c>
      <c r="J373" t="s">
        <v>35</v>
      </c>
      <c r="K373" t="s">
        <v>1569</v>
      </c>
      <c r="L373" t="s">
        <v>190</v>
      </c>
      <c r="M373" t="s">
        <v>1406</v>
      </c>
      <c r="N373" t="s">
        <v>1407</v>
      </c>
      <c r="O373" t="s">
        <v>944</v>
      </c>
    </row>
    <row r="374" spans="1:16">
      <c r="A374">
        <v>373</v>
      </c>
      <c r="B374" t="s">
        <v>1435</v>
      </c>
      <c r="C374" t="s">
        <v>1570</v>
      </c>
      <c r="D374" t="s">
        <v>103</v>
      </c>
      <c r="E374" t="s">
        <v>103</v>
      </c>
      <c r="F374">
        <v>3938.13</v>
      </c>
      <c r="G374">
        <v>118.14</v>
      </c>
      <c r="H374">
        <v>3819.99</v>
      </c>
      <c r="I374" s="13">
        <v>1</v>
      </c>
      <c r="J374" t="s">
        <v>40</v>
      </c>
      <c r="K374" t="s">
        <v>1571</v>
      </c>
      <c r="L374" t="s">
        <v>411</v>
      </c>
      <c r="M374" t="s">
        <v>1413</v>
      </c>
      <c r="N374" t="s">
        <v>1414</v>
      </c>
      <c r="O374" t="s">
        <v>944</v>
      </c>
      <c r="P374" t="s">
        <v>1456</v>
      </c>
    </row>
    <row r="375" customFormat="1" spans="1:15">
      <c r="A375">
        <v>374</v>
      </c>
      <c r="B375" t="s">
        <v>1435</v>
      </c>
      <c r="C375" t="s">
        <v>1572</v>
      </c>
      <c r="D375" t="s">
        <v>110</v>
      </c>
      <c r="E375" t="s">
        <v>110</v>
      </c>
      <c r="F375">
        <v>989.7</v>
      </c>
      <c r="G375">
        <v>231.36</v>
      </c>
      <c r="H375">
        <v>758.34</v>
      </c>
      <c r="I375" s="13">
        <v>1</v>
      </c>
      <c r="J375" t="s">
        <v>40</v>
      </c>
      <c r="K375" t="s">
        <v>30</v>
      </c>
      <c r="L375" t="s">
        <v>190</v>
      </c>
      <c r="M375" t="s">
        <v>1413</v>
      </c>
      <c r="N375" t="s">
        <v>1414</v>
      </c>
      <c r="O375" t="s">
        <v>944</v>
      </c>
    </row>
    <row r="376" spans="1:16">
      <c r="A376">
        <v>375</v>
      </c>
      <c r="B376" t="s">
        <v>1435</v>
      </c>
      <c r="C376" t="s">
        <v>1573</v>
      </c>
      <c r="D376" t="s">
        <v>1574</v>
      </c>
      <c r="E376" t="s">
        <v>1574</v>
      </c>
      <c r="F376">
        <v>11463.48</v>
      </c>
      <c r="G376">
        <v>343.9</v>
      </c>
      <c r="H376">
        <v>11119.58</v>
      </c>
      <c r="I376" s="13">
        <v>1</v>
      </c>
      <c r="J376" t="s">
        <v>40</v>
      </c>
      <c r="K376" t="s">
        <v>30</v>
      </c>
      <c r="L376" t="s">
        <v>390</v>
      </c>
      <c r="M376" t="s">
        <v>1413</v>
      </c>
      <c r="N376" t="s">
        <v>1414</v>
      </c>
      <c r="O376" t="s">
        <v>944</v>
      </c>
      <c r="P376" t="s">
        <v>1575</v>
      </c>
    </row>
    <row r="377" customFormat="1" spans="1:15">
      <c r="A377">
        <v>376</v>
      </c>
      <c r="B377" t="s">
        <v>1435</v>
      </c>
      <c r="C377" t="s">
        <v>1576</v>
      </c>
      <c r="D377" t="s">
        <v>106</v>
      </c>
      <c r="E377" t="s">
        <v>106</v>
      </c>
      <c r="F377">
        <v>318.84</v>
      </c>
      <c r="G377">
        <v>9.57</v>
      </c>
      <c r="H377">
        <v>309.27</v>
      </c>
      <c r="I377" s="13">
        <v>1</v>
      </c>
      <c r="J377" t="s">
        <v>40</v>
      </c>
      <c r="K377" t="s">
        <v>30</v>
      </c>
      <c r="L377" t="s">
        <v>190</v>
      </c>
      <c r="M377" t="s">
        <v>1413</v>
      </c>
      <c r="N377" t="s">
        <v>1414</v>
      </c>
      <c r="O377" t="s">
        <v>944</v>
      </c>
    </row>
    <row r="378" spans="1:16">
      <c r="A378">
        <v>377</v>
      </c>
      <c r="B378" t="s">
        <v>1435</v>
      </c>
      <c r="C378" s="82" t="s">
        <v>1577</v>
      </c>
      <c r="D378" t="s">
        <v>22</v>
      </c>
      <c r="E378" t="s">
        <v>22</v>
      </c>
      <c r="F378">
        <v>66.78</v>
      </c>
      <c r="G378">
        <v>59.56</v>
      </c>
      <c r="H378">
        <v>7.22</v>
      </c>
      <c r="I378" s="13">
        <v>2</v>
      </c>
      <c r="J378" t="s">
        <v>71</v>
      </c>
      <c r="K378" t="s">
        <v>30</v>
      </c>
      <c r="L378" t="s">
        <v>190</v>
      </c>
      <c r="M378" t="s">
        <v>1416</v>
      </c>
      <c r="N378" t="s">
        <v>1417</v>
      </c>
      <c r="O378" t="s">
        <v>944</v>
      </c>
      <c r="P378" t="s">
        <v>1306</v>
      </c>
    </row>
    <row r="379" customFormat="1" spans="1:15">
      <c r="A379">
        <v>378</v>
      </c>
      <c r="B379" t="s">
        <v>1435</v>
      </c>
      <c r="C379" t="s">
        <v>1578</v>
      </c>
      <c r="D379" t="s">
        <v>54</v>
      </c>
      <c r="E379" t="s">
        <v>54</v>
      </c>
      <c r="F379">
        <v>338.7</v>
      </c>
      <c r="G379">
        <v>10.16</v>
      </c>
      <c r="H379">
        <v>328.54</v>
      </c>
      <c r="I379" s="13">
        <v>1</v>
      </c>
      <c r="J379" t="s">
        <v>40</v>
      </c>
      <c r="K379" t="s">
        <v>30</v>
      </c>
      <c r="L379" t="s">
        <v>305</v>
      </c>
      <c r="M379" t="s">
        <v>1416</v>
      </c>
      <c r="N379" t="s">
        <v>1417</v>
      </c>
      <c r="O379" t="s">
        <v>944</v>
      </c>
    </row>
    <row r="380" customFormat="1" spans="1:15">
      <c r="A380">
        <v>379</v>
      </c>
      <c r="B380" t="s">
        <v>1435</v>
      </c>
      <c r="C380" t="s">
        <v>1579</v>
      </c>
      <c r="D380" t="s">
        <v>47</v>
      </c>
      <c r="E380" t="s">
        <v>47</v>
      </c>
      <c r="F380">
        <v>2757.71</v>
      </c>
      <c r="G380">
        <v>82.73</v>
      </c>
      <c r="H380">
        <v>2674.98</v>
      </c>
      <c r="I380" s="13">
        <v>1</v>
      </c>
      <c r="J380" t="s">
        <v>40</v>
      </c>
      <c r="K380" t="s">
        <v>30</v>
      </c>
      <c r="L380" t="s">
        <v>1580</v>
      </c>
      <c r="M380" t="s">
        <v>1416</v>
      </c>
      <c r="N380" t="s">
        <v>1417</v>
      </c>
      <c r="O380" t="s">
        <v>944</v>
      </c>
    </row>
    <row r="381" customFormat="1" spans="1:15">
      <c r="A381">
        <v>380</v>
      </c>
      <c r="B381" t="s">
        <v>1435</v>
      </c>
      <c r="C381" t="s">
        <v>1581</v>
      </c>
      <c r="D381" t="s">
        <v>92</v>
      </c>
      <c r="E381" t="s">
        <v>92</v>
      </c>
      <c r="F381">
        <v>2806.99</v>
      </c>
      <c r="G381">
        <v>84.21</v>
      </c>
      <c r="H381">
        <v>2722.78</v>
      </c>
      <c r="I381" s="13">
        <v>1</v>
      </c>
      <c r="J381" t="s">
        <v>40</v>
      </c>
      <c r="K381" t="s">
        <v>30</v>
      </c>
      <c r="L381" t="s">
        <v>1580</v>
      </c>
      <c r="M381" t="s">
        <v>1416</v>
      </c>
      <c r="N381" t="s">
        <v>1417</v>
      </c>
      <c r="O381" t="s">
        <v>944</v>
      </c>
    </row>
    <row r="382" customFormat="1" spans="1:15">
      <c r="A382">
        <v>381</v>
      </c>
      <c r="B382" t="s">
        <v>1435</v>
      </c>
      <c r="C382" t="s">
        <v>1582</v>
      </c>
      <c r="D382" t="s">
        <v>97</v>
      </c>
      <c r="E382" t="s">
        <v>97</v>
      </c>
      <c r="F382">
        <v>201</v>
      </c>
      <c r="G382">
        <v>6.03</v>
      </c>
      <c r="H382">
        <v>194.97</v>
      </c>
      <c r="I382" s="13">
        <v>1</v>
      </c>
      <c r="J382" t="s">
        <v>35</v>
      </c>
      <c r="K382" t="s">
        <v>34</v>
      </c>
      <c r="L382" t="s">
        <v>236</v>
      </c>
      <c r="M382" t="s">
        <v>1416</v>
      </c>
      <c r="N382" t="s">
        <v>1417</v>
      </c>
      <c r="O382" t="s">
        <v>944</v>
      </c>
    </row>
    <row r="383" customFormat="1" spans="1:15">
      <c r="A383">
        <v>382</v>
      </c>
      <c r="B383" t="s">
        <v>1435</v>
      </c>
      <c r="C383" t="s">
        <v>1583</v>
      </c>
      <c r="D383" t="s">
        <v>103</v>
      </c>
      <c r="E383" t="s">
        <v>103</v>
      </c>
      <c r="F383">
        <v>3045.62</v>
      </c>
      <c r="G383">
        <v>91.37</v>
      </c>
      <c r="H383">
        <v>2954.25</v>
      </c>
      <c r="I383" s="13">
        <v>1</v>
      </c>
      <c r="J383" t="s">
        <v>40</v>
      </c>
      <c r="K383" t="s">
        <v>1584</v>
      </c>
      <c r="L383" t="s">
        <v>190</v>
      </c>
      <c r="M383" t="s">
        <v>1416</v>
      </c>
      <c r="N383" t="s">
        <v>1417</v>
      </c>
      <c r="O383" t="s">
        <v>944</v>
      </c>
    </row>
    <row r="384" spans="1:16">
      <c r="A384">
        <v>383</v>
      </c>
      <c r="B384" t="s">
        <v>1435</v>
      </c>
      <c r="C384" s="82" t="s">
        <v>1585</v>
      </c>
      <c r="D384" t="s">
        <v>61</v>
      </c>
      <c r="E384" t="s">
        <v>61</v>
      </c>
      <c r="F384">
        <v>5150.71</v>
      </c>
      <c r="G384">
        <v>779.04</v>
      </c>
      <c r="H384">
        <v>4371.67</v>
      </c>
      <c r="I384" s="13">
        <v>8</v>
      </c>
      <c r="J384" t="s">
        <v>71</v>
      </c>
      <c r="K384" t="s">
        <v>30</v>
      </c>
      <c r="L384" t="s">
        <v>1498</v>
      </c>
      <c r="M384" t="s">
        <v>1416</v>
      </c>
      <c r="N384" t="s">
        <v>1417</v>
      </c>
      <c r="O384" t="s">
        <v>944</v>
      </c>
      <c r="P384" t="s">
        <v>1586</v>
      </c>
    </row>
    <row r="385" customFormat="1" spans="1:15">
      <c r="A385">
        <v>384</v>
      </c>
      <c r="B385" t="s">
        <v>1435</v>
      </c>
      <c r="C385" t="s">
        <v>1587</v>
      </c>
      <c r="D385" t="s">
        <v>47</v>
      </c>
      <c r="E385" t="s">
        <v>47</v>
      </c>
      <c r="F385">
        <v>524.95</v>
      </c>
      <c r="G385">
        <v>15.75</v>
      </c>
      <c r="H385">
        <v>509.2</v>
      </c>
      <c r="I385" s="13">
        <v>1</v>
      </c>
      <c r="J385" t="s">
        <v>40</v>
      </c>
      <c r="K385" t="s">
        <v>30</v>
      </c>
      <c r="L385" t="s">
        <v>1588</v>
      </c>
      <c r="M385" t="s">
        <v>1589</v>
      </c>
      <c r="N385" t="s">
        <v>1590</v>
      </c>
      <c r="O385" t="s">
        <v>944</v>
      </c>
    </row>
    <row r="386" customFormat="1" spans="1:15">
      <c r="A386">
        <v>385</v>
      </c>
      <c r="B386" t="s">
        <v>1435</v>
      </c>
      <c r="C386" t="s">
        <v>1591</v>
      </c>
      <c r="D386" t="s">
        <v>102</v>
      </c>
      <c r="E386" t="s">
        <v>102</v>
      </c>
      <c r="F386">
        <v>4200.34</v>
      </c>
      <c r="G386">
        <v>126.01</v>
      </c>
      <c r="H386">
        <v>4074.33</v>
      </c>
      <c r="I386" s="13">
        <v>1</v>
      </c>
      <c r="J386" t="s">
        <v>29</v>
      </c>
      <c r="K386" t="s">
        <v>665</v>
      </c>
      <c r="L386" t="s">
        <v>1080</v>
      </c>
      <c r="M386" t="s">
        <v>1589</v>
      </c>
      <c r="N386" t="s">
        <v>1590</v>
      </c>
      <c r="O386" t="s">
        <v>944</v>
      </c>
    </row>
    <row r="387" customFormat="1" spans="1:15">
      <c r="A387">
        <v>386</v>
      </c>
      <c r="B387" t="s">
        <v>1435</v>
      </c>
      <c r="C387" t="s">
        <v>1592</v>
      </c>
      <c r="D387" t="s">
        <v>47</v>
      </c>
      <c r="E387" t="s">
        <v>47</v>
      </c>
      <c r="F387">
        <v>5230.48</v>
      </c>
      <c r="G387">
        <v>156.91</v>
      </c>
      <c r="H387">
        <v>5073.57</v>
      </c>
      <c r="I387" s="13">
        <v>1</v>
      </c>
      <c r="J387" t="s">
        <v>40</v>
      </c>
      <c r="K387" t="s">
        <v>30</v>
      </c>
      <c r="L387" t="s">
        <v>1593</v>
      </c>
      <c r="M387" t="s">
        <v>1589</v>
      </c>
      <c r="N387" t="s">
        <v>1590</v>
      </c>
      <c r="O387" t="s">
        <v>944</v>
      </c>
    </row>
    <row r="388" spans="1:16">
      <c r="A388">
        <v>387</v>
      </c>
      <c r="B388" t="s">
        <v>1435</v>
      </c>
      <c r="C388" s="82" t="s">
        <v>1594</v>
      </c>
      <c r="D388" t="s">
        <v>22</v>
      </c>
      <c r="E388" t="s">
        <v>22</v>
      </c>
      <c r="F388">
        <v>472.65</v>
      </c>
      <c r="G388">
        <v>425.08</v>
      </c>
      <c r="H388">
        <v>47.57</v>
      </c>
      <c r="I388" s="13">
        <v>3</v>
      </c>
      <c r="J388" t="s">
        <v>71</v>
      </c>
      <c r="K388" t="s">
        <v>30</v>
      </c>
      <c r="L388" t="s">
        <v>190</v>
      </c>
      <c r="M388" t="s">
        <v>1589</v>
      </c>
      <c r="N388" t="s">
        <v>1590</v>
      </c>
      <c r="O388" t="s">
        <v>944</v>
      </c>
      <c r="P388" t="s">
        <v>1499</v>
      </c>
    </row>
    <row r="389" customFormat="1" spans="1:15">
      <c r="A389">
        <v>388</v>
      </c>
      <c r="B389" t="s">
        <v>1435</v>
      </c>
      <c r="C389" t="s">
        <v>1595</v>
      </c>
      <c r="D389" t="s">
        <v>42</v>
      </c>
      <c r="E389" t="s">
        <v>42</v>
      </c>
      <c r="F389">
        <v>520.4</v>
      </c>
      <c r="G389">
        <v>64.71</v>
      </c>
      <c r="H389">
        <v>455.69</v>
      </c>
      <c r="I389" s="13">
        <v>1</v>
      </c>
      <c r="J389" t="s">
        <v>40</v>
      </c>
      <c r="K389" t="s">
        <v>30</v>
      </c>
      <c r="L389" t="s">
        <v>190</v>
      </c>
      <c r="M389" t="s">
        <v>1589</v>
      </c>
      <c r="N389" t="s">
        <v>1590</v>
      </c>
      <c r="O389" t="s">
        <v>944</v>
      </c>
    </row>
    <row r="390" customFormat="1" spans="1:15">
      <c r="A390">
        <v>389</v>
      </c>
      <c r="B390" t="s">
        <v>1435</v>
      </c>
      <c r="C390" t="s">
        <v>1596</v>
      </c>
      <c r="D390" t="s">
        <v>104</v>
      </c>
      <c r="E390" t="s">
        <v>104</v>
      </c>
      <c r="F390">
        <v>1636.79</v>
      </c>
      <c r="G390">
        <v>93.21</v>
      </c>
      <c r="H390">
        <v>1543.58</v>
      </c>
      <c r="I390" s="13">
        <v>1</v>
      </c>
      <c r="J390" t="s">
        <v>40</v>
      </c>
      <c r="K390" t="s">
        <v>30</v>
      </c>
      <c r="L390" t="s">
        <v>190</v>
      </c>
      <c r="M390" t="s">
        <v>1589</v>
      </c>
      <c r="N390" t="s">
        <v>1590</v>
      </c>
      <c r="O390" t="s">
        <v>944</v>
      </c>
    </row>
    <row r="391" customFormat="1" spans="1:15">
      <c r="A391">
        <v>390</v>
      </c>
      <c r="B391" t="s">
        <v>1435</v>
      </c>
      <c r="C391" t="s">
        <v>1597</v>
      </c>
      <c r="D391" t="s">
        <v>109</v>
      </c>
      <c r="E391" t="s">
        <v>109</v>
      </c>
      <c r="F391">
        <v>294.82</v>
      </c>
      <c r="G391">
        <v>20.76</v>
      </c>
      <c r="H391">
        <v>274.06</v>
      </c>
      <c r="I391" s="13">
        <v>1</v>
      </c>
      <c r="J391" t="s">
        <v>40</v>
      </c>
      <c r="K391" t="s">
        <v>30</v>
      </c>
      <c r="L391" t="s">
        <v>190</v>
      </c>
      <c r="M391" t="s">
        <v>1589</v>
      </c>
      <c r="N391" t="s">
        <v>1590</v>
      </c>
      <c r="O391" t="s">
        <v>944</v>
      </c>
    </row>
    <row r="392" spans="1:16">
      <c r="A392">
        <v>391</v>
      </c>
      <c r="B392" t="s">
        <v>1435</v>
      </c>
      <c r="C392" s="82" t="s">
        <v>1598</v>
      </c>
      <c r="D392" t="s">
        <v>61</v>
      </c>
      <c r="E392" t="s">
        <v>61</v>
      </c>
      <c r="F392">
        <v>323.55</v>
      </c>
      <c r="G392">
        <v>296.41</v>
      </c>
      <c r="H392">
        <v>27.14</v>
      </c>
      <c r="I392" s="13">
        <v>4</v>
      </c>
      <c r="J392" t="s">
        <v>71</v>
      </c>
      <c r="K392" t="s">
        <v>30</v>
      </c>
      <c r="L392" t="s">
        <v>190</v>
      </c>
      <c r="M392" t="s">
        <v>1418</v>
      </c>
      <c r="N392" t="s">
        <v>1419</v>
      </c>
      <c r="O392" t="s">
        <v>944</v>
      </c>
      <c r="P392" t="s">
        <v>1516</v>
      </c>
    </row>
    <row r="393" customFormat="1" spans="1:15">
      <c r="A393">
        <v>392</v>
      </c>
      <c r="B393" t="s">
        <v>1435</v>
      </c>
      <c r="C393" t="s">
        <v>1599</v>
      </c>
      <c r="D393" t="s">
        <v>47</v>
      </c>
      <c r="E393" t="s">
        <v>47</v>
      </c>
      <c r="F393">
        <v>3700.81</v>
      </c>
      <c r="G393">
        <v>111.02</v>
      </c>
      <c r="H393">
        <v>3589.79</v>
      </c>
      <c r="I393" s="13">
        <v>1</v>
      </c>
      <c r="J393" t="s">
        <v>40</v>
      </c>
      <c r="K393" t="s">
        <v>30</v>
      </c>
      <c r="L393" t="s">
        <v>318</v>
      </c>
      <c r="M393" t="s">
        <v>1418</v>
      </c>
      <c r="N393" t="s">
        <v>1419</v>
      </c>
      <c r="O393" t="s">
        <v>944</v>
      </c>
    </row>
    <row r="394" customFormat="1" spans="1:15">
      <c r="A394">
        <v>393</v>
      </c>
      <c r="B394" t="s">
        <v>1435</v>
      </c>
      <c r="C394" t="s">
        <v>1600</v>
      </c>
      <c r="D394" t="s">
        <v>102</v>
      </c>
      <c r="E394" t="s">
        <v>102</v>
      </c>
      <c r="F394">
        <v>9089.45</v>
      </c>
      <c r="G394">
        <v>272.68</v>
      </c>
      <c r="H394">
        <v>8816.77</v>
      </c>
      <c r="I394" s="13">
        <v>1</v>
      </c>
      <c r="J394" t="s">
        <v>29</v>
      </c>
      <c r="K394" t="s">
        <v>665</v>
      </c>
      <c r="L394" t="s">
        <v>390</v>
      </c>
      <c r="M394" t="s">
        <v>1418</v>
      </c>
      <c r="N394" t="s">
        <v>1419</v>
      </c>
      <c r="O394" t="s">
        <v>944</v>
      </c>
    </row>
    <row r="395" customFormat="1" spans="1:15">
      <c r="A395">
        <v>394</v>
      </c>
      <c r="B395" t="s">
        <v>1435</v>
      </c>
      <c r="C395" t="s">
        <v>1601</v>
      </c>
      <c r="D395" t="s">
        <v>97</v>
      </c>
      <c r="E395" t="s">
        <v>97</v>
      </c>
      <c r="F395">
        <v>4178.7</v>
      </c>
      <c r="G395">
        <v>125.36</v>
      </c>
      <c r="H395">
        <v>4053.34</v>
      </c>
      <c r="I395" s="13">
        <v>1</v>
      </c>
      <c r="J395" t="s">
        <v>35</v>
      </c>
      <c r="K395" t="s">
        <v>34</v>
      </c>
      <c r="L395" t="s">
        <v>1489</v>
      </c>
      <c r="M395" t="s">
        <v>1418</v>
      </c>
      <c r="N395" t="s">
        <v>1419</v>
      </c>
      <c r="O395" t="s">
        <v>944</v>
      </c>
    </row>
    <row r="396" customFormat="1" spans="1:15">
      <c r="A396">
        <v>395</v>
      </c>
      <c r="B396" t="s">
        <v>1435</v>
      </c>
      <c r="C396" t="s">
        <v>1602</v>
      </c>
      <c r="D396" t="s">
        <v>88</v>
      </c>
      <c r="E396" t="s">
        <v>88</v>
      </c>
      <c r="F396">
        <v>1558.91</v>
      </c>
      <c r="G396">
        <v>46.77</v>
      </c>
      <c r="H396">
        <v>1512.14</v>
      </c>
      <c r="I396" s="13">
        <v>1</v>
      </c>
      <c r="J396" t="s">
        <v>40</v>
      </c>
      <c r="K396" t="s">
        <v>30</v>
      </c>
      <c r="L396" t="s">
        <v>1603</v>
      </c>
      <c r="M396" t="s">
        <v>1418</v>
      </c>
      <c r="N396" t="s">
        <v>1419</v>
      </c>
      <c r="O396" t="s">
        <v>944</v>
      </c>
    </row>
    <row r="397" customFormat="1" spans="1:15">
      <c r="A397">
        <v>396</v>
      </c>
      <c r="B397" t="s">
        <v>1435</v>
      </c>
      <c r="C397" t="s">
        <v>1604</v>
      </c>
      <c r="D397" t="s">
        <v>45</v>
      </c>
      <c r="E397" t="s">
        <v>45</v>
      </c>
      <c r="F397">
        <v>773.08</v>
      </c>
      <c r="G397">
        <v>86.14</v>
      </c>
      <c r="H397">
        <v>686.94</v>
      </c>
      <c r="I397" s="13">
        <v>1</v>
      </c>
      <c r="J397" t="s">
        <v>40</v>
      </c>
      <c r="K397" t="s">
        <v>30</v>
      </c>
      <c r="L397" t="s">
        <v>374</v>
      </c>
      <c r="M397" t="s">
        <v>1418</v>
      </c>
      <c r="N397" t="s">
        <v>1419</v>
      </c>
      <c r="O397" t="s">
        <v>944</v>
      </c>
    </row>
    <row r="398" customFormat="1" spans="1:15">
      <c r="A398">
        <v>397</v>
      </c>
      <c r="B398" t="s">
        <v>1435</v>
      </c>
      <c r="C398" t="s">
        <v>1605</v>
      </c>
      <c r="D398" t="s">
        <v>45</v>
      </c>
      <c r="E398" t="s">
        <v>45</v>
      </c>
      <c r="F398">
        <v>201.65</v>
      </c>
      <c r="G398">
        <v>6.05</v>
      </c>
      <c r="H398">
        <v>195.6</v>
      </c>
      <c r="I398" s="13">
        <v>1</v>
      </c>
      <c r="J398" t="s">
        <v>40</v>
      </c>
      <c r="K398" t="s">
        <v>30</v>
      </c>
      <c r="L398" t="s">
        <v>190</v>
      </c>
      <c r="M398" t="s">
        <v>1418</v>
      </c>
      <c r="N398" t="s">
        <v>1419</v>
      </c>
      <c r="O398" t="s">
        <v>944</v>
      </c>
    </row>
    <row r="399" customFormat="1" spans="1:15">
      <c r="A399">
        <v>398</v>
      </c>
      <c r="B399" t="s">
        <v>1435</v>
      </c>
      <c r="C399" t="s">
        <v>1606</v>
      </c>
      <c r="D399" t="s">
        <v>104</v>
      </c>
      <c r="E399" t="s">
        <v>104</v>
      </c>
      <c r="F399">
        <v>1631.9</v>
      </c>
      <c r="G399">
        <v>48.96</v>
      </c>
      <c r="H399">
        <v>1582.94</v>
      </c>
      <c r="I399" s="13">
        <v>1</v>
      </c>
      <c r="J399" t="s">
        <v>40</v>
      </c>
      <c r="K399" t="s">
        <v>30</v>
      </c>
      <c r="L399" t="s">
        <v>190</v>
      </c>
      <c r="M399" t="s">
        <v>1418</v>
      </c>
      <c r="N399" t="s">
        <v>1419</v>
      </c>
      <c r="O399" t="s">
        <v>944</v>
      </c>
    </row>
    <row r="400" customFormat="1" spans="1:15">
      <c r="A400">
        <v>399</v>
      </c>
      <c r="B400" t="s">
        <v>1435</v>
      </c>
      <c r="C400" t="s">
        <v>1607</v>
      </c>
      <c r="D400" t="s">
        <v>106</v>
      </c>
      <c r="E400" t="s">
        <v>106</v>
      </c>
      <c r="F400">
        <v>655</v>
      </c>
      <c r="G400">
        <v>508.66</v>
      </c>
      <c r="H400">
        <v>146.34</v>
      </c>
      <c r="I400" s="13">
        <v>1</v>
      </c>
      <c r="J400" t="s">
        <v>40</v>
      </c>
      <c r="K400" t="s">
        <v>30</v>
      </c>
      <c r="L400" t="s">
        <v>190</v>
      </c>
      <c r="M400" t="s">
        <v>1420</v>
      </c>
      <c r="N400" t="s">
        <v>1421</v>
      </c>
      <c r="O400" t="s">
        <v>944</v>
      </c>
    </row>
    <row r="401" customFormat="1" spans="1:15">
      <c r="A401">
        <v>400</v>
      </c>
      <c r="B401" t="s">
        <v>1435</v>
      </c>
      <c r="C401" s="82" t="s">
        <v>1608</v>
      </c>
      <c r="D401" t="s">
        <v>75</v>
      </c>
      <c r="E401" t="s">
        <v>75</v>
      </c>
      <c r="F401">
        <v>6531.94</v>
      </c>
      <c r="G401">
        <v>195.96</v>
      </c>
      <c r="H401">
        <v>6335.98</v>
      </c>
      <c r="I401" s="13">
        <v>1</v>
      </c>
      <c r="J401" t="s">
        <v>35</v>
      </c>
      <c r="L401" t="s">
        <v>1609</v>
      </c>
      <c r="M401" t="s">
        <v>1420</v>
      </c>
      <c r="N401" t="s">
        <v>1421</v>
      </c>
      <c r="O401" t="s">
        <v>944</v>
      </c>
    </row>
    <row r="402" customFormat="1" spans="1:15">
      <c r="A402">
        <v>401</v>
      </c>
      <c r="B402" t="s">
        <v>1435</v>
      </c>
      <c r="C402" t="s">
        <v>1610</v>
      </c>
      <c r="D402" t="s">
        <v>47</v>
      </c>
      <c r="E402" t="s">
        <v>47</v>
      </c>
      <c r="F402">
        <v>980.07</v>
      </c>
      <c r="G402">
        <v>29.4</v>
      </c>
      <c r="H402">
        <v>950.67</v>
      </c>
      <c r="I402" s="13">
        <v>1</v>
      </c>
      <c r="J402" t="s">
        <v>40</v>
      </c>
      <c r="K402" t="s">
        <v>30</v>
      </c>
      <c r="L402" t="s">
        <v>1611</v>
      </c>
      <c r="M402" t="s">
        <v>1420</v>
      </c>
      <c r="N402" t="s">
        <v>1421</v>
      </c>
      <c r="O402" t="s">
        <v>944</v>
      </c>
    </row>
    <row r="403" customFormat="1" spans="1:15">
      <c r="A403">
        <v>402</v>
      </c>
      <c r="B403" t="s">
        <v>1435</v>
      </c>
      <c r="C403" t="s">
        <v>1612</v>
      </c>
      <c r="D403" t="s">
        <v>47</v>
      </c>
      <c r="E403" t="s">
        <v>47</v>
      </c>
      <c r="F403">
        <v>450.25</v>
      </c>
      <c r="G403">
        <v>13.51</v>
      </c>
      <c r="H403">
        <v>436.74</v>
      </c>
      <c r="I403" s="13">
        <v>1</v>
      </c>
      <c r="J403" t="s">
        <v>40</v>
      </c>
      <c r="K403" t="s">
        <v>30</v>
      </c>
      <c r="L403" t="s">
        <v>358</v>
      </c>
      <c r="M403" t="s">
        <v>1420</v>
      </c>
      <c r="N403" t="s">
        <v>1421</v>
      </c>
      <c r="O403" t="s">
        <v>944</v>
      </c>
    </row>
    <row r="404" spans="1:16">
      <c r="A404">
        <v>403</v>
      </c>
      <c r="B404" t="s">
        <v>1435</v>
      </c>
      <c r="C404" s="82" t="s">
        <v>1613</v>
      </c>
      <c r="D404" t="s">
        <v>61</v>
      </c>
      <c r="E404" t="s">
        <v>61</v>
      </c>
      <c r="F404">
        <v>1113.74</v>
      </c>
      <c r="G404">
        <v>33.41</v>
      </c>
      <c r="H404">
        <v>1080.33</v>
      </c>
      <c r="I404" s="13">
        <v>4</v>
      </c>
      <c r="J404" t="s">
        <v>71</v>
      </c>
      <c r="K404" t="s">
        <v>30</v>
      </c>
      <c r="L404" t="s">
        <v>1498</v>
      </c>
      <c r="M404" t="s">
        <v>1420</v>
      </c>
      <c r="N404" t="s">
        <v>1421</v>
      </c>
      <c r="O404" t="s">
        <v>944</v>
      </c>
      <c r="P404" t="s">
        <v>1516</v>
      </c>
    </row>
    <row r="405" customFormat="1" spans="1:15">
      <c r="A405">
        <v>404</v>
      </c>
      <c r="B405" t="s">
        <v>1435</v>
      </c>
      <c r="C405" t="s">
        <v>1614</v>
      </c>
      <c r="D405" t="s">
        <v>103</v>
      </c>
      <c r="E405" t="s">
        <v>103</v>
      </c>
      <c r="F405">
        <v>3045.62</v>
      </c>
      <c r="G405">
        <v>91.37</v>
      </c>
      <c r="H405">
        <v>2954.25</v>
      </c>
      <c r="I405" s="13">
        <v>1</v>
      </c>
      <c r="J405" t="s">
        <v>40</v>
      </c>
      <c r="K405" t="s">
        <v>1584</v>
      </c>
      <c r="L405" t="s">
        <v>190</v>
      </c>
      <c r="M405" t="s">
        <v>1420</v>
      </c>
      <c r="N405" t="s">
        <v>1421</v>
      </c>
      <c r="O405" t="s">
        <v>944</v>
      </c>
    </row>
    <row r="406" customFormat="1" spans="1:15">
      <c r="A406">
        <v>405</v>
      </c>
      <c r="B406" t="s">
        <v>1615</v>
      </c>
      <c r="C406" t="s">
        <v>1616</v>
      </c>
      <c r="D406" t="s">
        <v>97</v>
      </c>
      <c r="E406" t="s">
        <v>97</v>
      </c>
      <c r="F406">
        <v>4277.48</v>
      </c>
      <c r="G406">
        <v>185.89</v>
      </c>
      <c r="H406">
        <v>4091.59</v>
      </c>
      <c r="I406" s="13">
        <v>1</v>
      </c>
      <c r="J406" t="s">
        <v>35</v>
      </c>
      <c r="K406" t="s">
        <v>34</v>
      </c>
      <c r="L406" t="s">
        <v>190</v>
      </c>
      <c r="M406" t="s">
        <v>1617</v>
      </c>
      <c r="N406" t="s">
        <v>1618</v>
      </c>
      <c r="O406" t="s">
        <v>1001</v>
      </c>
    </row>
    <row r="407" customFormat="1" spans="1:15">
      <c r="A407">
        <v>406</v>
      </c>
      <c r="B407" t="s">
        <v>1615</v>
      </c>
      <c r="C407" t="s">
        <v>1619</v>
      </c>
      <c r="D407" t="s">
        <v>47</v>
      </c>
      <c r="E407" t="s">
        <v>47</v>
      </c>
      <c r="F407">
        <v>5230.48</v>
      </c>
      <c r="G407">
        <v>156.91</v>
      </c>
      <c r="H407">
        <v>5073.57</v>
      </c>
      <c r="I407" s="13">
        <v>1</v>
      </c>
      <c r="J407" t="s">
        <v>40</v>
      </c>
      <c r="K407" t="s">
        <v>30</v>
      </c>
      <c r="L407" t="s">
        <v>190</v>
      </c>
      <c r="M407" t="s">
        <v>1160</v>
      </c>
      <c r="N407" t="s">
        <v>1161</v>
      </c>
      <c r="O407" t="s">
        <v>1001</v>
      </c>
    </row>
    <row r="408" customFormat="1" spans="1:15">
      <c r="A408">
        <v>407</v>
      </c>
      <c r="B408" t="s">
        <v>1620</v>
      </c>
      <c r="C408" t="s">
        <v>1621</v>
      </c>
      <c r="D408" t="s">
        <v>107</v>
      </c>
      <c r="E408" t="s">
        <v>107</v>
      </c>
      <c r="F408">
        <v>2975.94</v>
      </c>
      <c r="G408">
        <v>490.23</v>
      </c>
      <c r="H408">
        <v>2485.71</v>
      </c>
      <c r="I408" s="13">
        <v>1</v>
      </c>
      <c r="J408" t="s">
        <v>40</v>
      </c>
      <c r="K408" t="s">
        <v>30</v>
      </c>
      <c r="L408" t="s">
        <v>190</v>
      </c>
      <c r="M408" t="s">
        <v>1622</v>
      </c>
      <c r="N408" t="s">
        <v>1623</v>
      </c>
      <c r="O408" t="s">
        <v>1001</v>
      </c>
    </row>
    <row r="409" customFormat="1" spans="1:15">
      <c r="A409">
        <v>408</v>
      </c>
      <c r="B409" t="s">
        <v>1435</v>
      </c>
      <c r="C409" t="s">
        <v>1624</v>
      </c>
      <c r="D409" t="s">
        <v>103</v>
      </c>
      <c r="E409" t="s">
        <v>103</v>
      </c>
      <c r="F409">
        <v>2687.73</v>
      </c>
      <c r="G409">
        <v>80.63</v>
      </c>
      <c r="H409">
        <v>2607.1</v>
      </c>
      <c r="I409" s="13">
        <v>1</v>
      </c>
      <c r="J409" t="s">
        <v>40</v>
      </c>
      <c r="K409" t="s">
        <v>1441</v>
      </c>
      <c r="L409" t="s">
        <v>411</v>
      </c>
      <c r="M409" t="s">
        <v>1625</v>
      </c>
      <c r="N409" t="s">
        <v>1626</v>
      </c>
      <c r="O409" t="s">
        <v>1001</v>
      </c>
    </row>
    <row r="410" customFormat="1" spans="1:15">
      <c r="A410">
        <v>409</v>
      </c>
      <c r="B410" t="s">
        <v>1615</v>
      </c>
      <c r="C410" t="s">
        <v>1627</v>
      </c>
      <c r="D410" t="s">
        <v>103</v>
      </c>
      <c r="E410" t="s">
        <v>103</v>
      </c>
      <c r="F410">
        <v>867.52</v>
      </c>
      <c r="G410">
        <v>26.03</v>
      </c>
      <c r="H410">
        <v>841.49</v>
      </c>
      <c r="I410" s="13">
        <v>1</v>
      </c>
      <c r="J410" t="s">
        <v>40</v>
      </c>
      <c r="K410" t="s">
        <v>506</v>
      </c>
      <c r="L410" t="s">
        <v>349</v>
      </c>
      <c r="M410" t="s">
        <v>1628</v>
      </c>
      <c r="N410" t="s">
        <v>1629</v>
      </c>
      <c r="O410" t="s">
        <v>1001</v>
      </c>
    </row>
    <row r="411" customFormat="1" spans="1:15">
      <c r="A411">
        <v>410</v>
      </c>
      <c r="B411" t="s">
        <v>1435</v>
      </c>
      <c r="C411" t="s">
        <v>1630</v>
      </c>
      <c r="D411" t="s">
        <v>102</v>
      </c>
      <c r="E411" t="s">
        <v>102</v>
      </c>
      <c r="F411">
        <v>815.4</v>
      </c>
      <c r="G411">
        <v>24.46</v>
      </c>
      <c r="H411">
        <v>790.94</v>
      </c>
      <c r="I411" s="13">
        <v>1</v>
      </c>
      <c r="J411" t="s">
        <v>29</v>
      </c>
      <c r="K411" t="s">
        <v>665</v>
      </c>
      <c r="L411" t="s">
        <v>190</v>
      </c>
      <c r="M411" t="s">
        <v>1631</v>
      </c>
      <c r="N411" t="s">
        <v>1632</v>
      </c>
      <c r="O411" t="s">
        <v>1001</v>
      </c>
    </row>
    <row r="412" customFormat="1" spans="1:15">
      <c r="A412">
        <v>411</v>
      </c>
      <c r="B412" t="s">
        <v>1435</v>
      </c>
      <c r="C412" t="s">
        <v>1633</v>
      </c>
      <c r="D412" t="s">
        <v>102</v>
      </c>
      <c r="E412" t="s">
        <v>102</v>
      </c>
      <c r="F412">
        <v>3085.84</v>
      </c>
      <c r="G412">
        <v>92.58</v>
      </c>
      <c r="H412">
        <v>2993.26</v>
      </c>
      <c r="I412" s="13">
        <v>1</v>
      </c>
      <c r="J412" t="s">
        <v>29</v>
      </c>
      <c r="K412" t="s">
        <v>665</v>
      </c>
      <c r="L412" t="s">
        <v>190</v>
      </c>
      <c r="M412" t="s">
        <v>1634</v>
      </c>
      <c r="N412" t="s">
        <v>1635</v>
      </c>
      <c r="O412" t="s">
        <v>1001</v>
      </c>
    </row>
    <row r="413" customFormat="1" spans="1:15">
      <c r="A413">
        <v>412</v>
      </c>
      <c r="B413" t="s">
        <v>1435</v>
      </c>
      <c r="C413" t="s">
        <v>1636</v>
      </c>
      <c r="D413" t="s">
        <v>102</v>
      </c>
      <c r="E413" t="s">
        <v>102</v>
      </c>
      <c r="F413">
        <v>3952.58</v>
      </c>
      <c r="G413">
        <v>118.58</v>
      </c>
      <c r="H413">
        <v>3834</v>
      </c>
      <c r="I413" s="13">
        <v>1</v>
      </c>
      <c r="J413" t="s">
        <v>29</v>
      </c>
      <c r="K413" t="s">
        <v>665</v>
      </c>
      <c r="L413" t="s">
        <v>190</v>
      </c>
      <c r="M413" t="s">
        <v>1637</v>
      </c>
      <c r="N413" t="s">
        <v>1638</v>
      </c>
      <c r="O413" t="s">
        <v>1001</v>
      </c>
    </row>
    <row r="414" spans="1:16">
      <c r="A414">
        <v>413</v>
      </c>
      <c r="B414" t="s">
        <v>1435</v>
      </c>
      <c r="C414" t="s">
        <v>1639</v>
      </c>
      <c r="D414" t="s">
        <v>102</v>
      </c>
      <c r="E414" t="s">
        <v>102</v>
      </c>
      <c r="F414">
        <v>11851.03</v>
      </c>
      <c r="G414">
        <v>355.53</v>
      </c>
      <c r="H414">
        <v>11495.5</v>
      </c>
      <c r="I414" s="13">
        <v>1</v>
      </c>
      <c r="J414" t="s">
        <v>29</v>
      </c>
      <c r="K414" t="s">
        <v>665</v>
      </c>
      <c r="L414" t="s">
        <v>190</v>
      </c>
      <c r="M414" t="s">
        <v>1466</v>
      </c>
      <c r="N414" t="s">
        <v>1467</v>
      </c>
      <c r="O414" t="s">
        <v>1001</v>
      </c>
      <c r="P414" t="s">
        <v>1640</v>
      </c>
    </row>
    <row r="415" spans="1:16">
      <c r="A415">
        <v>414</v>
      </c>
      <c r="B415" t="s">
        <v>1435</v>
      </c>
      <c r="C415" t="s">
        <v>1641</v>
      </c>
      <c r="D415" t="s">
        <v>102</v>
      </c>
      <c r="E415" t="s">
        <v>102</v>
      </c>
      <c r="F415">
        <v>3426.88</v>
      </c>
      <c r="G415">
        <v>102.81</v>
      </c>
      <c r="H415">
        <v>3324.07</v>
      </c>
      <c r="I415" s="13">
        <v>1</v>
      </c>
      <c r="J415" t="s">
        <v>29</v>
      </c>
      <c r="K415" t="s">
        <v>665</v>
      </c>
      <c r="L415" t="s">
        <v>1044</v>
      </c>
      <c r="M415" t="s">
        <v>1642</v>
      </c>
      <c r="N415" t="s">
        <v>1643</v>
      </c>
      <c r="O415" t="s">
        <v>1001</v>
      </c>
      <c r="P415" t="s">
        <v>1644</v>
      </c>
    </row>
    <row r="416" spans="1:16">
      <c r="A416">
        <v>415</v>
      </c>
      <c r="B416" t="s">
        <v>1435</v>
      </c>
      <c r="C416" t="s">
        <v>1645</v>
      </c>
      <c r="D416" t="s">
        <v>102</v>
      </c>
      <c r="E416" t="s">
        <v>102</v>
      </c>
      <c r="F416">
        <v>1296.5</v>
      </c>
      <c r="G416">
        <v>38.9</v>
      </c>
      <c r="H416">
        <v>1257.6</v>
      </c>
      <c r="I416" s="13">
        <v>1</v>
      </c>
      <c r="J416" t="s">
        <v>29</v>
      </c>
      <c r="K416" t="s">
        <v>665</v>
      </c>
      <c r="L416" t="s">
        <v>1040</v>
      </c>
      <c r="M416" t="s">
        <v>1646</v>
      </c>
      <c r="N416" t="s">
        <v>1647</v>
      </c>
      <c r="O416" t="s">
        <v>1001</v>
      </c>
      <c r="P416" t="s">
        <v>1640</v>
      </c>
    </row>
    <row r="417" spans="1:16">
      <c r="A417">
        <v>416</v>
      </c>
      <c r="B417" t="s">
        <v>1435</v>
      </c>
      <c r="C417" t="s">
        <v>1648</v>
      </c>
      <c r="D417" t="s">
        <v>102</v>
      </c>
      <c r="E417" t="s">
        <v>102</v>
      </c>
      <c r="F417">
        <v>4499.67</v>
      </c>
      <c r="G417">
        <v>134.99</v>
      </c>
      <c r="H417">
        <v>4364.68</v>
      </c>
      <c r="I417" s="13">
        <v>1</v>
      </c>
      <c r="J417" t="s">
        <v>29</v>
      </c>
      <c r="K417" t="s">
        <v>665</v>
      </c>
      <c r="L417" t="s">
        <v>190</v>
      </c>
      <c r="M417" t="s">
        <v>1649</v>
      </c>
      <c r="N417" t="s">
        <v>1650</v>
      </c>
      <c r="O417" t="s">
        <v>1001</v>
      </c>
      <c r="P417" t="s">
        <v>1651</v>
      </c>
    </row>
    <row r="418" customFormat="1" spans="1:15">
      <c r="A418">
        <v>417</v>
      </c>
      <c r="B418" t="s">
        <v>1615</v>
      </c>
      <c r="C418" t="s">
        <v>1652</v>
      </c>
      <c r="D418" t="s">
        <v>80</v>
      </c>
      <c r="E418" t="s">
        <v>80</v>
      </c>
      <c r="F418">
        <v>6832.09</v>
      </c>
      <c r="G418">
        <v>204.96</v>
      </c>
      <c r="H418">
        <v>6627.13</v>
      </c>
      <c r="I418" s="13">
        <v>1</v>
      </c>
      <c r="J418" t="s">
        <v>29</v>
      </c>
      <c r="K418" t="s">
        <v>822</v>
      </c>
      <c r="L418" t="s">
        <v>305</v>
      </c>
      <c r="M418" t="s">
        <v>1653</v>
      </c>
      <c r="N418" t="s">
        <v>1654</v>
      </c>
      <c r="O418" t="s">
        <v>1001</v>
      </c>
    </row>
    <row r="419" spans="1:16">
      <c r="A419">
        <v>418</v>
      </c>
      <c r="B419" t="s">
        <v>1435</v>
      </c>
      <c r="C419" t="s">
        <v>1655</v>
      </c>
      <c r="D419" t="s">
        <v>102</v>
      </c>
      <c r="E419" t="s">
        <v>102</v>
      </c>
      <c r="F419">
        <v>11739.1</v>
      </c>
      <c r="G419">
        <v>352.17</v>
      </c>
      <c r="H419">
        <v>11386.93</v>
      </c>
      <c r="I419" s="13">
        <v>1</v>
      </c>
      <c r="J419" t="s">
        <v>29</v>
      </c>
      <c r="K419" t="s">
        <v>665</v>
      </c>
      <c r="L419" t="s">
        <v>190</v>
      </c>
      <c r="M419" t="s">
        <v>1656</v>
      </c>
      <c r="N419" t="s">
        <v>1657</v>
      </c>
      <c r="O419" t="s">
        <v>1001</v>
      </c>
      <c r="P419" t="s">
        <v>1658</v>
      </c>
    </row>
    <row r="420" spans="1:16">
      <c r="A420">
        <v>419</v>
      </c>
      <c r="B420" t="s">
        <v>1435</v>
      </c>
      <c r="C420" t="s">
        <v>1659</v>
      </c>
      <c r="D420" t="s">
        <v>102</v>
      </c>
      <c r="E420" t="s">
        <v>102</v>
      </c>
      <c r="F420">
        <v>1296.5</v>
      </c>
      <c r="G420">
        <v>38.9</v>
      </c>
      <c r="H420">
        <v>1257.6</v>
      </c>
      <c r="I420" s="13">
        <v>1</v>
      </c>
      <c r="J420" t="s">
        <v>29</v>
      </c>
      <c r="K420" t="s">
        <v>665</v>
      </c>
      <c r="L420" t="s">
        <v>190</v>
      </c>
      <c r="M420" t="s">
        <v>1660</v>
      </c>
      <c r="N420" t="s">
        <v>1661</v>
      </c>
      <c r="O420" t="s">
        <v>1001</v>
      </c>
      <c r="P420" t="s">
        <v>1662</v>
      </c>
    </row>
    <row r="421" customFormat="1" spans="1:15">
      <c r="A421">
        <v>420</v>
      </c>
      <c r="B421" t="s">
        <v>1435</v>
      </c>
      <c r="C421" t="s">
        <v>1663</v>
      </c>
      <c r="D421" t="s">
        <v>102</v>
      </c>
      <c r="E421" t="s">
        <v>102</v>
      </c>
      <c r="F421">
        <v>1342.23</v>
      </c>
      <c r="G421">
        <v>40.27</v>
      </c>
      <c r="H421">
        <v>1301.96</v>
      </c>
      <c r="I421" s="13">
        <v>1</v>
      </c>
      <c r="J421" t="s">
        <v>29</v>
      </c>
      <c r="K421" t="s">
        <v>665</v>
      </c>
      <c r="L421" t="s">
        <v>390</v>
      </c>
      <c r="M421" t="s">
        <v>1664</v>
      </c>
      <c r="N421" t="s">
        <v>1665</v>
      </c>
      <c r="O421" t="s">
        <v>1001</v>
      </c>
    </row>
    <row r="422" customFormat="1" spans="1:15">
      <c r="A422">
        <v>421</v>
      </c>
      <c r="B422" t="s">
        <v>1666</v>
      </c>
      <c r="C422" t="s">
        <v>1667</v>
      </c>
      <c r="D422" t="s">
        <v>75</v>
      </c>
      <c r="E422" t="s">
        <v>75</v>
      </c>
      <c r="F422">
        <v>10425.54</v>
      </c>
      <c r="G422">
        <v>312.77</v>
      </c>
      <c r="H422">
        <v>10112.77</v>
      </c>
      <c r="I422" s="13">
        <v>1</v>
      </c>
      <c r="J422" t="s">
        <v>35</v>
      </c>
      <c r="K422" t="s">
        <v>37</v>
      </c>
      <c r="L422" t="s">
        <v>190</v>
      </c>
      <c r="M422" t="s">
        <v>1668</v>
      </c>
      <c r="N422" t="s">
        <v>1669</v>
      </c>
      <c r="O422" t="s">
        <v>1001</v>
      </c>
    </row>
    <row r="423" spans="1:16">
      <c r="A423">
        <v>422</v>
      </c>
      <c r="B423" t="s">
        <v>1435</v>
      </c>
      <c r="C423" t="s">
        <v>1670</v>
      </c>
      <c r="D423" t="s">
        <v>75</v>
      </c>
      <c r="E423" t="s">
        <v>75</v>
      </c>
      <c r="F423">
        <v>6180.47</v>
      </c>
      <c r="G423">
        <v>185.41</v>
      </c>
      <c r="H423">
        <v>5995.06</v>
      </c>
      <c r="I423" s="13">
        <v>1</v>
      </c>
      <c r="J423" t="s">
        <v>35</v>
      </c>
      <c r="K423" t="s">
        <v>37</v>
      </c>
      <c r="L423" t="s">
        <v>430</v>
      </c>
      <c r="M423" t="s">
        <v>1671</v>
      </c>
      <c r="N423" t="s">
        <v>1672</v>
      </c>
      <c r="O423" t="s">
        <v>1001</v>
      </c>
      <c r="P423" t="s">
        <v>1673</v>
      </c>
    </row>
    <row r="424" spans="1:16">
      <c r="A424">
        <v>423</v>
      </c>
      <c r="B424" t="s">
        <v>1435</v>
      </c>
      <c r="C424" t="s">
        <v>1674</v>
      </c>
      <c r="D424" t="s">
        <v>102</v>
      </c>
      <c r="E424" t="s">
        <v>102</v>
      </c>
      <c r="F424">
        <v>1410.49</v>
      </c>
      <c r="G424">
        <v>42.31</v>
      </c>
      <c r="H424">
        <v>1368.18</v>
      </c>
      <c r="I424" s="13">
        <v>1</v>
      </c>
      <c r="J424" t="s">
        <v>29</v>
      </c>
      <c r="K424" t="s">
        <v>665</v>
      </c>
      <c r="L424" t="s">
        <v>1040</v>
      </c>
      <c r="M424" t="s">
        <v>1675</v>
      </c>
      <c r="N424" t="s">
        <v>1676</v>
      </c>
      <c r="O424" t="s">
        <v>1001</v>
      </c>
      <c r="P424" t="s">
        <v>1640</v>
      </c>
    </row>
    <row r="425" spans="1:16">
      <c r="A425">
        <v>424</v>
      </c>
      <c r="B425" t="s">
        <v>1435</v>
      </c>
      <c r="C425" t="s">
        <v>1677</v>
      </c>
      <c r="D425" t="s">
        <v>103</v>
      </c>
      <c r="E425" t="s">
        <v>103</v>
      </c>
      <c r="F425">
        <v>2876.78</v>
      </c>
      <c r="G425">
        <v>86.3</v>
      </c>
      <c r="H425">
        <v>2790.48</v>
      </c>
      <c r="I425" s="13">
        <v>1</v>
      </c>
      <c r="J425" t="s">
        <v>40</v>
      </c>
      <c r="K425" t="s">
        <v>1584</v>
      </c>
      <c r="L425" t="s">
        <v>411</v>
      </c>
      <c r="M425" t="s">
        <v>1678</v>
      </c>
      <c r="N425" t="s">
        <v>1679</v>
      </c>
      <c r="O425" t="s">
        <v>1001</v>
      </c>
      <c r="P425" t="s">
        <v>1456</v>
      </c>
    </row>
    <row r="426" spans="1:16">
      <c r="A426">
        <v>425</v>
      </c>
      <c r="B426" t="s">
        <v>1615</v>
      </c>
      <c r="C426" t="s">
        <v>1680</v>
      </c>
      <c r="D426" t="s">
        <v>75</v>
      </c>
      <c r="E426" t="s">
        <v>75</v>
      </c>
      <c r="F426">
        <v>6700</v>
      </c>
      <c r="G426">
        <v>201</v>
      </c>
      <c r="H426">
        <v>6499</v>
      </c>
      <c r="I426" s="13">
        <v>1</v>
      </c>
      <c r="J426" t="s">
        <v>35</v>
      </c>
      <c r="K426" t="s">
        <v>37</v>
      </c>
      <c r="L426" t="s">
        <v>236</v>
      </c>
      <c r="M426" t="s">
        <v>1681</v>
      </c>
      <c r="N426" t="s">
        <v>1682</v>
      </c>
      <c r="O426" t="s">
        <v>1001</v>
      </c>
      <c r="P426" t="s">
        <v>1683</v>
      </c>
    </row>
    <row r="427" spans="1:16">
      <c r="A427">
        <v>426</v>
      </c>
      <c r="B427" t="s">
        <v>1615</v>
      </c>
      <c r="C427" t="s">
        <v>1684</v>
      </c>
      <c r="D427" t="s">
        <v>75</v>
      </c>
      <c r="E427" t="s">
        <v>75</v>
      </c>
      <c r="F427">
        <v>2480.27</v>
      </c>
      <c r="G427">
        <v>74.41</v>
      </c>
      <c r="H427">
        <v>2405.86</v>
      </c>
      <c r="I427" s="13">
        <v>1</v>
      </c>
      <c r="J427" t="s">
        <v>35</v>
      </c>
      <c r="K427" t="s">
        <v>37</v>
      </c>
      <c r="L427" t="s">
        <v>182</v>
      </c>
      <c r="M427" t="s">
        <v>1681</v>
      </c>
      <c r="N427" t="s">
        <v>1682</v>
      </c>
      <c r="O427" t="s">
        <v>1001</v>
      </c>
      <c r="P427" t="s">
        <v>1685</v>
      </c>
    </row>
    <row r="428" customFormat="1" spans="1:15">
      <c r="A428">
        <v>427</v>
      </c>
      <c r="B428" t="s">
        <v>1615</v>
      </c>
      <c r="C428" t="s">
        <v>1686</v>
      </c>
      <c r="D428" t="s">
        <v>75</v>
      </c>
      <c r="E428" t="s">
        <v>75</v>
      </c>
      <c r="F428">
        <v>16547.74</v>
      </c>
      <c r="G428">
        <v>496.43</v>
      </c>
      <c r="H428">
        <v>16051.31</v>
      </c>
      <c r="I428" s="13">
        <v>1</v>
      </c>
      <c r="J428" t="s">
        <v>35</v>
      </c>
      <c r="K428" t="s">
        <v>37</v>
      </c>
      <c r="L428" t="s">
        <v>518</v>
      </c>
      <c r="M428" t="s">
        <v>1687</v>
      </c>
      <c r="N428" t="s">
        <v>1688</v>
      </c>
      <c r="O428" t="s">
        <v>1001</v>
      </c>
    </row>
    <row r="429" customFormat="1" spans="1:15">
      <c r="A429">
        <v>428</v>
      </c>
      <c r="B429" t="s">
        <v>1615</v>
      </c>
      <c r="C429" t="s">
        <v>1689</v>
      </c>
      <c r="D429" t="s">
        <v>75</v>
      </c>
      <c r="E429" t="s">
        <v>75</v>
      </c>
      <c r="F429">
        <v>257.5</v>
      </c>
      <c r="G429">
        <v>7.73</v>
      </c>
      <c r="H429">
        <v>249.77</v>
      </c>
      <c r="I429" s="13">
        <v>1</v>
      </c>
      <c r="J429" t="s">
        <v>35</v>
      </c>
      <c r="K429" t="s">
        <v>37</v>
      </c>
      <c r="L429" t="s">
        <v>518</v>
      </c>
      <c r="M429" t="s">
        <v>1690</v>
      </c>
      <c r="N429" t="s">
        <v>1691</v>
      </c>
      <c r="O429" t="s">
        <v>1001</v>
      </c>
    </row>
    <row r="430" spans="1:16">
      <c r="A430">
        <v>429</v>
      </c>
      <c r="B430" t="s">
        <v>1615</v>
      </c>
      <c r="C430" t="s">
        <v>1692</v>
      </c>
      <c r="D430" t="s">
        <v>75</v>
      </c>
      <c r="E430" t="s">
        <v>75</v>
      </c>
      <c r="F430">
        <v>2373.97</v>
      </c>
      <c r="G430">
        <v>71.22</v>
      </c>
      <c r="H430">
        <v>2302.75</v>
      </c>
      <c r="I430" s="13">
        <v>1</v>
      </c>
      <c r="J430" t="s">
        <v>35</v>
      </c>
      <c r="K430" t="s">
        <v>37</v>
      </c>
      <c r="L430" t="s">
        <v>236</v>
      </c>
      <c r="M430" t="s">
        <v>1693</v>
      </c>
      <c r="N430" t="s">
        <v>1694</v>
      </c>
      <c r="O430" t="s">
        <v>1001</v>
      </c>
      <c r="P430" t="s">
        <v>1695</v>
      </c>
    </row>
    <row r="431" customFormat="1" spans="1:15">
      <c r="A431">
        <v>430</v>
      </c>
      <c r="B431" t="s">
        <v>1435</v>
      </c>
      <c r="C431" t="s">
        <v>1696</v>
      </c>
      <c r="D431" t="s">
        <v>89</v>
      </c>
      <c r="E431" t="s">
        <v>89</v>
      </c>
      <c r="F431">
        <v>6044.92</v>
      </c>
      <c r="G431">
        <v>181.35</v>
      </c>
      <c r="H431">
        <v>5863.57</v>
      </c>
      <c r="I431" s="13">
        <v>1</v>
      </c>
      <c r="J431" t="s">
        <v>29</v>
      </c>
      <c r="K431" t="s">
        <v>811</v>
      </c>
      <c r="L431" t="s">
        <v>390</v>
      </c>
      <c r="M431" t="s">
        <v>1697</v>
      </c>
      <c r="N431" t="s">
        <v>1698</v>
      </c>
      <c r="O431" t="s">
        <v>1001</v>
      </c>
    </row>
    <row r="432" customFormat="1" spans="1:15">
      <c r="A432">
        <v>431</v>
      </c>
      <c r="B432" t="s">
        <v>1435</v>
      </c>
      <c r="C432" t="s">
        <v>1699</v>
      </c>
      <c r="D432" t="s">
        <v>89</v>
      </c>
      <c r="E432" t="s">
        <v>89</v>
      </c>
      <c r="F432">
        <v>2447.44</v>
      </c>
      <c r="G432">
        <v>73.42</v>
      </c>
      <c r="H432">
        <v>2374.02</v>
      </c>
      <c r="I432" s="13">
        <v>1</v>
      </c>
      <c r="J432" t="s">
        <v>29</v>
      </c>
      <c r="K432" t="s">
        <v>811</v>
      </c>
      <c r="L432" t="s">
        <v>305</v>
      </c>
      <c r="M432" t="s">
        <v>1700</v>
      </c>
      <c r="N432" t="s">
        <v>1701</v>
      </c>
      <c r="O432" t="s">
        <v>1001</v>
      </c>
    </row>
    <row r="433" customFormat="1" spans="1:15">
      <c r="A433">
        <v>432</v>
      </c>
      <c r="B433" t="s">
        <v>1435</v>
      </c>
      <c r="C433" t="s">
        <v>1702</v>
      </c>
      <c r="D433" t="s">
        <v>102</v>
      </c>
      <c r="E433" t="s">
        <v>102</v>
      </c>
      <c r="F433">
        <v>4546.47</v>
      </c>
      <c r="G433">
        <v>136.39</v>
      </c>
      <c r="H433">
        <v>4410.08</v>
      </c>
      <c r="I433" s="13">
        <v>1</v>
      </c>
      <c r="J433" t="s">
        <v>29</v>
      </c>
      <c r="K433" t="s">
        <v>665</v>
      </c>
      <c r="L433" t="s">
        <v>1080</v>
      </c>
      <c r="M433" t="s">
        <v>1703</v>
      </c>
      <c r="N433" t="s">
        <v>1704</v>
      </c>
      <c r="O433" t="s">
        <v>1001</v>
      </c>
    </row>
    <row r="434" customFormat="1" spans="1:15">
      <c r="A434">
        <v>433</v>
      </c>
      <c r="B434" t="s">
        <v>1435</v>
      </c>
      <c r="C434" t="s">
        <v>1705</v>
      </c>
      <c r="D434" t="s">
        <v>102</v>
      </c>
      <c r="E434" t="s">
        <v>102</v>
      </c>
      <c r="F434">
        <v>6437.32</v>
      </c>
      <c r="G434">
        <v>193.12</v>
      </c>
      <c r="H434">
        <v>6244.2</v>
      </c>
      <c r="I434" s="13">
        <v>1</v>
      </c>
      <c r="J434" t="s">
        <v>29</v>
      </c>
      <c r="K434" t="s">
        <v>665</v>
      </c>
      <c r="L434" t="s">
        <v>1040</v>
      </c>
      <c r="M434" t="s">
        <v>1706</v>
      </c>
      <c r="N434" t="s">
        <v>1707</v>
      </c>
      <c r="O434" t="s">
        <v>1001</v>
      </c>
    </row>
    <row r="435" customFormat="1" spans="1:15">
      <c r="A435">
        <v>434</v>
      </c>
      <c r="B435" t="s">
        <v>1435</v>
      </c>
      <c r="C435" t="s">
        <v>1708</v>
      </c>
      <c r="D435" t="s">
        <v>102</v>
      </c>
      <c r="E435" t="s">
        <v>102</v>
      </c>
      <c r="F435">
        <v>758.95</v>
      </c>
      <c r="G435">
        <v>22.77</v>
      </c>
      <c r="H435">
        <v>736.18</v>
      </c>
      <c r="I435" s="13">
        <v>1</v>
      </c>
      <c r="J435" t="s">
        <v>29</v>
      </c>
      <c r="K435" t="s">
        <v>665</v>
      </c>
      <c r="L435" t="s">
        <v>1080</v>
      </c>
      <c r="M435" t="s">
        <v>1709</v>
      </c>
      <c r="N435" t="s">
        <v>1710</v>
      </c>
      <c r="O435" t="s">
        <v>1001</v>
      </c>
    </row>
    <row r="436" customFormat="1" spans="1:15">
      <c r="A436">
        <v>435</v>
      </c>
      <c r="B436" t="s">
        <v>1620</v>
      </c>
      <c r="C436" t="s">
        <v>1711</v>
      </c>
      <c r="D436" t="s">
        <v>80</v>
      </c>
      <c r="E436" t="s">
        <v>80</v>
      </c>
      <c r="F436">
        <v>5893.44</v>
      </c>
      <c r="G436">
        <v>176.8</v>
      </c>
      <c r="H436">
        <v>5716.64</v>
      </c>
      <c r="I436" s="13">
        <v>1</v>
      </c>
      <c r="J436" t="s">
        <v>29</v>
      </c>
      <c r="K436" t="s">
        <v>822</v>
      </c>
      <c r="L436" t="s">
        <v>390</v>
      </c>
      <c r="M436" t="s">
        <v>1712</v>
      </c>
      <c r="N436" t="s">
        <v>1713</v>
      </c>
      <c r="O436" t="s">
        <v>944</v>
      </c>
    </row>
    <row r="437" customFormat="1" spans="1:15">
      <c r="A437">
        <v>436</v>
      </c>
      <c r="B437" t="s">
        <v>1714</v>
      </c>
      <c r="C437" t="s">
        <v>1715</v>
      </c>
      <c r="D437" t="s">
        <v>80</v>
      </c>
      <c r="E437" t="s">
        <v>80</v>
      </c>
      <c r="F437">
        <v>9909.02</v>
      </c>
      <c r="G437">
        <v>297.27</v>
      </c>
      <c r="H437">
        <v>9611.75</v>
      </c>
      <c r="I437" s="13">
        <v>1</v>
      </c>
      <c r="J437" t="s">
        <v>29</v>
      </c>
      <c r="K437" t="s">
        <v>822</v>
      </c>
      <c r="L437" t="s">
        <v>1040</v>
      </c>
      <c r="M437" t="s">
        <v>1716</v>
      </c>
      <c r="N437" t="s">
        <v>1717</v>
      </c>
      <c r="O437" t="s">
        <v>1001</v>
      </c>
    </row>
    <row r="438" customFormat="1" spans="1:15">
      <c r="A438">
        <v>437</v>
      </c>
      <c r="B438" t="s">
        <v>1718</v>
      </c>
      <c r="C438" t="s">
        <v>1719</v>
      </c>
      <c r="D438" t="s">
        <v>80</v>
      </c>
      <c r="E438" t="s">
        <v>80</v>
      </c>
      <c r="F438">
        <v>13314.23</v>
      </c>
      <c r="G438">
        <v>399.43</v>
      </c>
      <c r="H438">
        <v>12914.8</v>
      </c>
      <c r="I438" s="13">
        <v>1</v>
      </c>
      <c r="J438" t="s">
        <v>29</v>
      </c>
      <c r="K438" t="s">
        <v>822</v>
      </c>
      <c r="L438" t="s">
        <v>1040</v>
      </c>
      <c r="M438" t="s">
        <v>1720</v>
      </c>
      <c r="N438" t="s">
        <v>1721</v>
      </c>
      <c r="O438" t="s">
        <v>944</v>
      </c>
    </row>
    <row r="439" customFormat="1" spans="1:15">
      <c r="A439">
        <v>438</v>
      </c>
      <c r="B439" t="s">
        <v>1714</v>
      </c>
      <c r="C439" t="s">
        <v>1722</v>
      </c>
      <c r="D439" t="s">
        <v>80</v>
      </c>
      <c r="E439" t="s">
        <v>80</v>
      </c>
      <c r="F439">
        <v>3618.48</v>
      </c>
      <c r="G439">
        <v>108.55</v>
      </c>
      <c r="H439">
        <v>3509.93</v>
      </c>
      <c r="I439" s="13">
        <v>1</v>
      </c>
      <c r="J439" t="s">
        <v>29</v>
      </c>
      <c r="K439" t="s">
        <v>822</v>
      </c>
      <c r="L439" t="s">
        <v>1040</v>
      </c>
      <c r="M439" t="s">
        <v>1723</v>
      </c>
      <c r="N439" t="s">
        <v>1724</v>
      </c>
      <c r="O439" t="s">
        <v>1001</v>
      </c>
    </row>
    <row r="440" spans="1:16">
      <c r="A440">
        <v>439</v>
      </c>
      <c r="B440" t="s">
        <v>1718</v>
      </c>
      <c r="C440" t="s">
        <v>1725</v>
      </c>
      <c r="D440" t="s">
        <v>80</v>
      </c>
      <c r="E440" t="s">
        <v>80</v>
      </c>
      <c r="F440">
        <v>8774.04</v>
      </c>
      <c r="G440">
        <v>263.22</v>
      </c>
      <c r="H440">
        <v>8510.82</v>
      </c>
      <c r="I440" s="13">
        <v>1</v>
      </c>
      <c r="J440" t="s">
        <v>29</v>
      </c>
      <c r="K440" t="s">
        <v>822</v>
      </c>
      <c r="L440" t="s">
        <v>390</v>
      </c>
      <c r="M440" t="s">
        <v>1726</v>
      </c>
      <c r="N440" t="s">
        <v>1727</v>
      </c>
      <c r="O440" t="s">
        <v>944</v>
      </c>
      <c r="P440" t="s">
        <v>1728</v>
      </c>
    </row>
    <row r="441" customFormat="1" spans="1:15">
      <c r="A441">
        <v>440</v>
      </c>
      <c r="B441" t="s">
        <v>1718</v>
      </c>
      <c r="C441" t="s">
        <v>1729</v>
      </c>
      <c r="D441" t="s">
        <v>97</v>
      </c>
      <c r="E441" t="s">
        <v>97</v>
      </c>
      <c r="F441">
        <v>4629.69</v>
      </c>
      <c r="G441">
        <v>138.89</v>
      </c>
      <c r="H441">
        <v>4490.8</v>
      </c>
      <c r="I441" s="13">
        <v>1</v>
      </c>
      <c r="J441" t="s">
        <v>35</v>
      </c>
      <c r="K441" t="s">
        <v>34</v>
      </c>
      <c r="L441" t="s">
        <v>430</v>
      </c>
      <c r="M441" t="s">
        <v>1712</v>
      </c>
      <c r="N441" t="s">
        <v>1713</v>
      </c>
      <c r="O441" t="s">
        <v>944</v>
      </c>
    </row>
    <row r="442" spans="1:16">
      <c r="A442">
        <v>441</v>
      </c>
      <c r="B442" t="s">
        <v>1718</v>
      </c>
      <c r="C442" t="s">
        <v>1730</v>
      </c>
      <c r="D442" t="s">
        <v>47</v>
      </c>
      <c r="E442" t="s">
        <v>47</v>
      </c>
      <c r="F442">
        <v>3397.7</v>
      </c>
      <c r="G442">
        <v>101.93</v>
      </c>
      <c r="H442">
        <v>3295.77</v>
      </c>
      <c r="I442" s="13">
        <v>1</v>
      </c>
      <c r="J442" t="s">
        <v>40</v>
      </c>
      <c r="K442" t="s">
        <v>30</v>
      </c>
      <c r="L442" t="s">
        <v>190</v>
      </c>
      <c r="M442" t="s">
        <v>1731</v>
      </c>
      <c r="N442" t="s">
        <v>1732</v>
      </c>
      <c r="O442" t="s">
        <v>944</v>
      </c>
      <c r="P442" t="s">
        <v>1640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1"/>
  <sheetViews>
    <sheetView workbookViewId="0">
      <selection activeCell="G1" sqref="G$1:G$1048576"/>
    </sheetView>
  </sheetViews>
  <sheetFormatPr defaultColWidth="9.81481481481481" defaultRowHeight="14.4"/>
  <cols>
    <col min="1" max="1" width="5.5462962962963" style="1" customWidth="1"/>
    <col min="2" max="2" width="31.1111111111111" style="1" customWidth="1"/>
    <col min="3" max="3" width="15.1481481481481" style="1" customWidth="1"/>
    <col min="4" max="5" width="15.6388888888889" style="3" customWidth="1"/>
    <col min="6" max="6" width="16.2407407407407" style="1" customWidth="1"/>
    <col min="7" max="7" width="16.6018518518519" style="1" customWidth="1"/>
    <col min="8" max="9" width="9.81481481481481" style="1" customWidth="1"/>
    <col min="10" max="11" width="10.6388888888889" style="1" customWidth="1"/>
    <col min="12" max="12" width="19.2685185185185" style="3" customWidth="1"/>
    <col min="13" max="13" width="8.63888888888889" style="1" customWidth="1"/>
    <col min="14" max="14" width="27.5462962962963" style="1" customWidth="1"/>
    <col min="15" max="15" width="20.8148148148148" style="1" customWidth="1"/>
    <col min="16" max="16383" width="9.81481481481481" style="1"/>
  </cols>
  <sheetData>
    <row r="1" s="1" customFormat="1" ht="57.6" spans="1:15">
      <c r="A1" s="4" t="s">
        <v>115</v>
      </c>
      <c r="B1" s="5" t="s">
        <v>116</v>
      </c>
      <c r="C1" s="5" t="s">
        <v>117</v>
      </c>
      <c r="D1" s="5" t="s">
        <v>118</v>
      </c>
      <c r="E1" s="5" t="s">
        <v>587</v>
      </c>
      <c r="F1" s="5" t="s">
        <v>119</v>
      </c>
      <c r="G1" s="5" t="s">
        <v>120</v>
      </c>
      <c r="H1" s="5" t="s">
        <v>121</v>
      </c>
      <c r="I1" s="5" t="s">
        <v>15</v>
      </c>
      <c r="J1" s="5" t="s">
        <v>122</v>
      </c>
      <c r="K1" s="5" t="s">
        <v>588</v>
      </c>
      <c r="L1" s="5" t="s">
        <v>123</v>
      </c>
      <c r="M1" s="5" t="s">
        <v>124</v>
      </c>
      <c r="N1" s="5" t="s">
        <v>126</v>
      </c>
      <c r="O1" s="5" t="s">
        <v>127</v>
      </c>
    </row>
    <row r="2" s="2" customFormat="1" spans="1:16">
      <c r="A2" s="6">
        <v>1</v>
      </c>
      <c r="B2" s="7" t="s">
        <v>1733</v>
      </c>
      <c r="C2" s="83" t="s">
        <v>1734</v>
      </c>
      <c r="D2" s="9" t="s">
        <v>27</v>
      </c>
      <c r="E2" s="9" t="s">
        <v>27</v>
      </c>
      <c r="F2" s="10">
        <v>1030.1</v>
      </c>
      <c r="G2" s="10">
        <v>30.9</v>
      </c>
      <c r="H2" s="10">
        <v>999.2</v>
      </c>
      <c r="I2" s="10">
        <v>1</v>
      </c>
      <c r="J2" s="10" t="s">
        <v>40</v>
      </c>
      <c r="K2" s="10"/>
      <c r="L2" s="9" t="s">
        <v>811</v>
      </c>
      <c r="M2" s="10"/>
      <c r="N2" s="10" t="s">
        <v>1735</v>
      </c>
      <c r="O2" s="10" t="s">
        <v>1736</v>
      </c>
      <c r="P2" s="2" t="s">
        <v>1737</v>
      </c>
    </row>
    <row r="3" s="2" customFormat="1" ht="28.8" spans="1:16">
      <c r="A3" s="6">
        <v>2</v>
      </c>
      <c r="B3" s="7" t="s">
        <v>1733</v>
      </c>
      <c r="C3" s="83" t="s">
        <v>1738</v>
      </c>
      <c r="D3" s="9" t="s">
        <v>195</v>
      </c>
      <c r="E3" s="9" t="s">
        <v>195</v>
      </c>
      <c r="F3" s="10">
        <v>1843.64</v>
      </c>
      <c r="G3" s="10">
        <v>55.31</v>
      </c>
      <c r="H3" s="10">
        <v>1788.33</v>
      </c>
      <c r="I3" s="10">
        <v>1</v>
      </c>
      <c r="J3" s="10" t="s">
        <v>40</v>
      </c>
      <c r="K3" s="10"/>
      <c r="L3" s="9" t="s">
        <v>600</v>
      </c>
      <c r="M3" s="10"/>
      <c r="N3" s="10" t="s">
        <v>1735</v>
      </c>
      <c r="O3" s="10" t="s">
        <v>1736</v>
      </c>
      <c r="P3" s="2" t="s">
        <v>1737</v>
      </c>
    </row>
    <row r="4" s="2" customFormat="1" spans="1:16">
      <c r="A4" s="6">
        <v>3</v>
      </c>
      <c r="B4" s="7" t="s">
        <v>1733</v>
      </c>
      <c r="C4" s="83" t="s">
        <v>1739</v>
      </c>
      <c r="D4" s="9" t="s">
        <v>1740</v>
      </c>
      <c r="E4" s="9" t="s">
        <v>1740</v>
      </c>
      <c r="F4" s="10">
        <v>898.2</v>
      </c>
      <c r="G4" s="10">
        <v>26.95</v>
      </c>
      <c r="H4" s="10">
        <v>871.25</v>
      </c>
      <c r="I4" s="10">
        <v>1</v>
      </c>
      <c r="J4" s="10" t="s">
        <v>35</v>
      </c>
      <c r="K4" s="10"/>
      <c r="L4" s="9" t="s">
        <v>1740</v>
      </c>
      <c r="M4" s="10"/>
      <c r="N4" s="10" t="s">
        <v>1735</v>
      </c>
      <c r="O4" s="10" t="s">
        <v>1736</v>
      </c>
      <c r="P4" s="2" t="s">
        <v>1737</v>
      </c>
    </row>
    <row r="5" s="2" customFormat="1" ht="28.8" spans="1:16">
      <c r="A5" s="6">
        <v>4</v>
      </c>
      <c r="B5" s="7" t="s">
        <v>1733</v>
      </c>
      <c r="C5" s="83" t="s">
        <v>1741</v>
      </c>
      <c r="D5" s="9" t="s">
        <v>195</v>
      </c>
      <c r="E5" s="9" t="s">
        <v>195</v>
      </c>
      <c r="F5" s="10">
        <v>282</v>
      </c>
      <c r="G5" s="10">
        <v>8.46</v>
      </c>
      <c r="H5" s="10">
        <v>273.54</v>
      </c>
      <c r="I5" s="10">
        <v>1</v>
      </c>
      <c r="J5" s="10" t="s">
        <v>76</v>
      </c>
      <c r="K5" s="10"/>
      <c r="L5" s="9" t="s">
        <v>600</v>
      </c>
      <c r="M5" s="10"/>
      <c r="N5" s="10" t="s">
        <v>1742</v>
      </c>
      <c r="O5" s="10" t="s">
        <v>1743</v>
      </c>
      <c r="P5" s="2" t="s">
        <v>1737</v>
      </c>
    </row>
    <row r="6" s="2" customFormat="1" ht="28.8" spans="1:16">
      <c r="A6" s="6">
        <v>5</v>
      </c>
      <c r="B6" s="7" t="s">
        <v>1733</v>
      </c>
      <c r="C6" s="83" t="s">
        <v>1744</v>
      </c>
      <c r="D6" s="9" t="s">
        <v>195</v>
      </c>
      <c r="E6" s="9" t="s">
        <v>195</v>
      </c>
      <c r="F6" s="10">
        <v>4634.51</v>
      </c>
      <c r="G6" s="10">
        <v>139.04</v>
      </c>
      <c r="H6" s="10">
        <v>4495.47</v>
      </c>
      <c r="I6" s="10">
        <v>1</v>
      </c>
      <c r="J6" s="10" t="s">
        <v>76</v>
      </c>
      <c r="K6" s="10"/>
      <c r="L6" s="9" t="s">
        <v>600</v>
      </c>
      <c r="M6" s="10"/>
      <c r="N6" s="10" t="s">
        <v>1745</v>
      </c>
      <c r="O6" s="10" t="s">
        <v>1746</v>
      </c>
      <c r="P6" s="2" t="s">
        <v>1737</v>
      </c>
    </row>
    <row r="7" s="2" customFormat="1" spans="1:16">
      <c r="A7" s="6">
        <v>6</v>
      </c>
      <c r="B7" s="7" t="s">
        <v>1733</v>
      </c>
      <c r="C7" s="8" t="s">
        <v>1747</v>
      </c>
      <c r="D7" s="9" t="s">
        <v>188</v>
      </c>
      <c r="E7" s="9" t="s">
        <v>188</v>
      </c>
      <c r="F7" s="10">
        <v>1026.7</v>
      </c>
      <c r="G7" s="10">
        <v>30.8</v>
      </c>
      <c r="H7" s="10">
        <v>995.9</v>
      </c>
      <c r="I7" s="10">
        <v>1</v>
      </c>
      <c r="J7" s="10" t="s">
        <v>71</v>
      </c>
      <c r="K7" s="10"/>
      <c r="L7" s="9" t="s">
        <v>1748</v>
      </c>
      <c r="M7" s="10"/>
      <c r="N7" s="10" t="s">
        <v>1749</v>
      </c>
      <c r="O7" s="10" t="s">
        <v>1750</v>
      </c>
      <c r="P7" s="2" t="s">
        <v>1737</v>
      </c>
    </row>
    <row r="8" s="2" customFormat="1" spans="1:16">
      <c r="A8" s="6">
        <v>7</v>
      </c>
      <c r="B8" s="7" t="s">
        <v>1733</v>
      </c>
      <c r="C8" s="8" t="s">
        <v>1751</v>
      </c>
      <c r="D8" s="9" t="s">
        <v>49</v>
      </c>
      <c r="E8" s="9" t="s">
        <v>49</v>
      </c>
      <c r="F8" s="10">
        <v>18895.69</v>
      </c>
      <c r="G8" s="10">
        <v>566.87</v>
      </c>
      <c r="H8" s="10">
        <v>18328.82</v>
      </c>
      <c r="I8" s="10">
        <v>1</v>
      </c>
      <c r="J8" s="10" t="s">
        <v>1752</v>
      </c>
      <c r="K8" s="10"/>
      <c r="L8" s="9" t="s">
        <v>1753</v>
      </c>
      <c r="M8" s="10"/>
      <c r="N8" s="10" t="s">
        <v>1749</v>
      </c>
      <c r="O8" s="10" t="s">
        <v>1750</v>
      </c>
      <c r="P8" s="2" t="s">
        <v>1737</v>
      </c>
    </row>
    <row r="9" s="2" customFormat="1" ht="28.8" spans="1:16">
      <c r="A9" s="6">
        <v>8</v>
      </c>
      <c r="B9" s="7" t="s">
        <v>1733</v>
      </c>
      <c r="C9" s="8" t="s">
        <v>1754</v>
      </c>
      <c r="D9" s="9" t="s">
        <v>114</v>
      </c>
      <c r="E9" s="9" t="s">
        <v>114</v>
      </c>
      <c r="F9" s="10">
        <v>7704.3</v>
      </c>
      <c r="G9" s="10">
        <v>231.13</v>
      </c>
      <c r="H9" s="10">
        <v>7473.17</v>
      </c>
      <c r="I9" s="10">
        <v>1</v>
      </c>
      <c r="J9" s="10" t="s">
        <v>40</v>
      </c>
      <c r="K9" s="10"/>
      <c r="L9" s="9" t="s">
        <v>1755</v>
      </c>
      <c r="M9" s="10"/>
      <c r="N9" s="10" t="s">
        <v>1756</v>
      </c>
      <c r="O9" s="10" t="s">
        <v>1750</v>
      </c>
      <c r="P9" s="2" t="s">
        <v>1737</v>
      </c>
    </row>
    <row r="10" s="2" customFormat="1" spans="1:16">
      <c r="A10" s="6">
        <v>9</v>
      </c>
      <c r="B10" s="7" t="s">
        <v>1733</v>
      </c>
      <c r="C10" s="83" t="s">
        <v>1757</v>
      </c>
      <c r="D10" s="9" t="s">
        <v>27</v>
      </c>
      <c r="E10" s="9" t="s">
        <v>27</v>
      </c>
      <c r="F10" s="10">
        <v>4727.53</v>
      </c>
      <c r="G10" s="10">
        <v>141.83</v>
      </c>
      <c r="H10" s="10">
        <v>4585.7</v>
      </c>
      <c r="I10" s="10">
        <v>1</v>
      </c>
      <c r="J10" s="10" t="s">
        <v>40</v>
      </c>
      <c r="K10" s="10"/>
      <c r="L10" s="9" t="s">
        <v>822</v>
      </c>
      <c r="M10" s="10"/>
      <c r="N10" s="10" t="s">
        <v>1758</v>
      </c>
      <c r="O10" s="10" t="s">
        <v>1759</v>
      </c>
      <c r="P10" s="2" t="s">
        <v>1737</v>
      </c>
    </row>
    <row r="11" s="2" customFormat="1" spans="1:16">
      <c r="A11" s="6">
        <v>10</v>
      </c>
      <c r="B11" s="7" t="s">
        <v>1733</v>
      </c>
      <c r="C11" s="8" t="s">
        <v>1760</v>
      </c>
      <c r="D11" s="9" t="s">
        <v>63</v>
      </c>
      <c r="E11" s="9" t="s">
        <v>63</v>
      </c>
      <c r="F11" s="10">
        <v>1687.17</v>
      </c>
      <c r="G11" s="10">
        <v>50.62</v>
      </c>
      <c r="H11" s="10">
        <v>1636.55</v>
      </c>
      <c r="I11" s="10">
        <v>1</v>
      </c>
      <c r="J11" s="10" t="s">
        <v>35</v>
      </c>
      <c r="K11" s="10"/>
      <c r="L11" s="9" t="s">
        <v>1761</v>
      </c>
      <c r="M11" s="10"/>
      <c r="N11" s="10" t="s">
        <v>1762</v>
      </c>
      <c r="O11" s="10" t="s">
        <v>1763</v>
      </c>
      <c r="P11" s="2" t="s">
        <v>1737</v>
      </c>
    </row>
    <row r="12" s="2" customFormat="1" ht="28.8" spans="1:16">
      <c r="A12" s="6">
        <v>11</v>
      </c>
      <c r="B12" s="7" t="s">
        <v>1733</v>
      </c>
      <c r="C12" s="83" t="s">
        <v>1764</v>
      </c>
      <c r="D12" s="9" t="s">
        <v>195</v>
      </c>
      <c r="E12" s="9" t="s">
        <v>195</v>
      </c>
      <c r="F12" s="10">
        <v>3822.97</v>
      </c>
      <c r="G12" s="10">
        <v>114.69</v>
      </c>
      <c r="H12" s="10">
        <v>3708.28</v>
      </c>
      <c r="I12" s="10">
        <v>1</v>
      </c>
      <c r="J12" s="10" t="s">
        <v>76</v>
      </c>
      <c r="K12" s="10"/>
      <c r="L12" s="9" t="s">
        <v>600</v>
      </c>
      <c r="M12" s="10"/>
      <c r="N12" s="10" t="s">
        <v>1765</v>
      </c>
      <c r="O12" s="10" t="s">
        <v>1766</v>
      </c>
      <c r="P12" s="2" t="s">
        <v>1737</v>
      </c>
    </row>
    <row r="13" s="2" customFormat="1" ht="28.8" spans="1:16">
      <c r="A13" s="6">
        <v>12</v>
      </c>
      <c r="B13" s="7" t="s">
        <v>1733</v>
      </c>
      <c r="C13" s="83" t="s">
        <v>1767</v>
      </c>
      <c r="D13" s="9" t="s">
        <v>242</v>
      </c>
      <c r="E13" s="9" t="s">
        <v>242</v>
      </c>
      <c r="F13" s="10">
        <v>2046.77</v>
      </c>
      <c r="G13" s="10">
        <v>61.4</v>
      </c>
      <c r="H13" s="10">
        <v>1985.37</v>
      </c>
      <c r="I13" s="10">
        <v>1</v>
      </c>
      <c r="J13" s="10" t="s">
        <v>40</v>
      </c>
      <c r="K13" s="10"/>
      <c r="L13" s="9" t="s">
        <v>256</v>
      </c>
      <c r="M13" s="10"/>
      <c r="N13" s="10" t="s">
        <v>1768</v>
      </c>
      <c r="O13" s="10" t="s">
        <v>1769</v>
      </c>
      <c r="P13" s="2" t="s">
        <v>1737</v>
      </c>
    </row>
    <row r="14" s="2" customFormat="1" ht="28.8" spans="1:16">
      <c r="A14" s="6">
        <v>13</v>
      </c>
      <c r="B14" s="7" t="s">
        <v>1733</v>
      </c>
      <c r="C14" s="8" t="s">
        <v>1770</v>
      </c>
      <c r="D14" s="9" t="s">
        <v>195</v>
      </c>
      <c r="E14" s="9" t="s">
        <v>195</v>
      </c>
      <c r="F14" s="10">
        <v>2163.5</v>
      </c>
      <c r="G14" s="10">
        <v>64.91</v>
      </c>
      <c r="H14" s="10">
        <v>2098.59</v>
      </c>
      <c r="I14" s="10">
        <v>1</v>
      </c>
      <c r="J14" s="10" t="s">
        <v>40</v>
      </c>
      <c r="K14" s="10"/>
      <c r="L14" s="9" t="s">
        <v>1771</v>
      </c>
      <c r="M14" s="10"/>
      <c r="N14" s="10" t="s">
        <v>1772</v>
      </c>
      <c r="O14" s="10" t="s">
        <v>1773</v>
      </c>
      <c r="P14" s="2" t="s">
        <v>1737</v>
      </c>
    </row>
    <row r="15" spans="1:15">
      <c r="A15" s="6">
        <v>14</v>
      </c>
      <c r="B15" s="7" t="s">
        <v>1774</v>
      </c>
      <c r="C15" s="8" t="s">
        <v>1775</v>
      </c>
      <c r="D15" s="9" t="s">
        <v>33</v>
      </c>
      <c r="E15" s="9" t="s">
        <v>33</v>
      </c>
      <c r="F15" s="10">
        <v>2646</v>
      </c>
      <c r="G15" s="10">
        <v>79.38</v>
      </c>
      <c r="H15" s="10">
        <v>2566.62</v>
      </c>
      <c r="I15" s="10">
        <v>1</v>
      </c>
      <c r="J15" s="10" t="s">
        <v>40</v>
      </c>
      <c r="K15" s="10"/>
      <c r="L15" s="9" t="s">
        <v>1761</v>
      </c>
      <c r="M15" s="10"/>
      <c r="N15" s="10" t="s">
        <v>1776</v>
      </c>
      <c r="O15" s="10" t="s">
        <v>1777</v>
      </c>
    </row>
    <row r="16" spans="1:15">
      <c r="A16" s="6">
        <v>15</v>
      </c>
      <c r="B16" s="7" t="s">
        <v>1774</v>
      </c>
      <c r="C16" s="8" t="s">
        <v>1778</v>
      </c>
      <c r="D16" s="9" t="s">
        <v>33</v>
      </c>
      <c r="E16" s="9" t="s">
        <v>33</v>
      </c>
      <c r="F16" s="10">
        <v>1560.18</v>
      </c>
      <c r="G16" s="10">
        <v>46.81</v>
      </c>
      <c r="H16" s="10">
        <v>1513.37</v>
      </c>
      <c r="I16" s="10">
        <v>1</v>
      </c>
      <c r="J16" s="10" t="s">
        <v>40</v>
      </c>
      <c r="K16" s="10"/>
      <c r="L16" s="9" t="s">
        <v>1761</v>
      </c>
      <c r="M16" s="10"/>
      <c r="N16" s="10" t="s">
        <v>1779</v>
      </c>
      <c r="O16" s="10" t="s">
        <v>1780</v>
      </c>
    </row>
    <row r="17" spans="1:15">
      <c r="A17" s="6">
        <v>16</v>
      </c>
      <c r="B17" s="7" t="s">
        <v>1774</v>
      </c>
      <c r="C17" s="8" t="s">
        <v>1781</v>
      </c>
      <c r="D17" s="9" t="s">
        <v>33</v>
      </c>
      <c r="E17" s="9" t="s">
        <v>33</v>
      </c>
      <c r="F17" s="10">
        <v>213</v>
      </c>
      <c r="G17" s="10">
        <v>6.39</v>
      </c>
      <c r="H17" s="10">
        <v>206.61</v>
      </c>
      <c r="I17" s="10">
        <v>1</v>
      </c>
      <c r="J17" s="10" t="s">
        <v>40</v>
      </c>
      <c r="K17" s="10"/>
      <c r="L17" s="9" t="s">
        <v>1782</v>
      </c>
      <c r="M17" s="10"/>
      <c r="N17" s="10" t="s">
        <v>1783</v>
      </c>
      <c r="O17" s="10" t="s">
        <v>1784</v>
      </c>
    </row>
    <row r="18" spans="1:15">
      <c r="A18" s="6">
        <v>17</v>
      </c>
      <c r="B18" s="7" t="s">
        <v>1774</v>
      </c>
      <c r="C18" s="8" t="s">
        <v>1785</v>
      </c>
      <c r="D18" s="9" t="s">
        <v>33</v>
      </c>
      <c r="E18" s="9" t="s">
        <v>33</v>
      </c>
      <c r="F18" s="10">
        <v>5867.79</v>
      </c>
      <c r="G18" s="10">
        <v>176.03</v>
      </c>
      <c r="H18" s="10">
        <v>5691.76</v>
      </c>
      <c r="I18" s="10">
        <v>1</v>
      </c>
      <c r="J18" s="10" t="s">
        <v>35</v>
      </c>
      <c r="K18" s="10"/>
      <c r="L18" s="9" t="s">
        <v>1782</v>
      </c>
      <c r="M18" s="10"/>
      <c r="N18" s="10" t="s">
        <v>1786</v>
      </c>
      <c r="O18" s="10" t="s">
        <v>1787</v>
      </c>
    </row>
    <row r="19" spans="1:15">
      <c r="A19" s="6">
        <v>18</v>
      </c>
      <c r="B19" s="7" t="s">
        <v>1774</v>
      </c>
      <c r="C19" s="8" t="s">
        <v>1788</v>
      </c>
      <c r="D19" s="9" t="s">
        <v>33</v>
      </c>
      <c r="E19" s="9" t="s">
        <v>33</v>
      </c>
      <c r="F19" s="10">
        <v>198</v>
      </c>
      <c r="G19" s="10">
        <v>5.94</v>
      </c>
      <c r="H19" s="10">
        <v>192.06</v>
      </c>
      <c r="I19" s="10">
        <v>1</v>
      </c>
      <c r="J19" s="10" t="s">
        <v>35</v>
      </c>
      <c r="K19" s="10"/>
      <c r="L19" s="9" t="s">
        <v>1782</v>
      </c>
      <c r="M19" s="10"/>
      <c r="N19" s="10" t="s">
        <v>1789</v>
      </c>
      <c r="O19" s="10" t="s">
        <v>1790</v>
      </c>
    </row>
    <row r="20" spans="1:15">
      <c r="A20" s="6">
        <v>19</v>
      </c>
      <c r="B20" s="7" t="s">
        <v>1774</v>
      </c>
      <c r="C20" s="8" t="s">
        <v>1791</v>
      </c>
      <c r="D20" s="9" t="s">
        <v>33</v>
      </c>
      <c r="E20" s="9" t="s">
        <v>33</v>
      </c>
      <c r="F20" s="10">
        <v>4631.65</v>
      </c>
      <c r="G20" s="10">
        <v>138.95</v>
      </c>
      <c r="H20" s="10">
        <v>4492.7</v>
      </c>
      <c r="I20" s="10">
        <v>1</v>
      </c>
      <c r="J20" s="10" t="s">
        <v>40</v>
      </c>
      <c r="K20" s="10"/>
      <c r="L20" s="9" t="s">
        <v>1782</v>
      </c>
      <c r="M20" s="10"/>
      <c r="N20" s="10" t="s">
        <v>1792</v>
      </c>
      <c r="O20" s="10" t="s">
        <v>1793</v>
      </c>
    </row>
    <row r="21" spans="1:15">
      <c r="A21" s="6">
        <v>20</v>
      </c>
      <c r="B21" s="7" t="s">
        <v>1774</v>
      </c>
      <c r="C21" s="8" t="s">
        <v>1794</v>
      </c>
      <c r="D21" s="9" t="s">
        <v>33</v>
      </c>
      <c r="E21" s="9" t="s">
        <v>33</v>
      </c>
      <c r="F21" s="10">
        <v>2981.39</v>
      </c>
      <c r="G21" s="10">
        <v>89.44</v>
      </c>
      <c r="H21" s="10">
        <v>2891.95</v>
      </c>
      <c r="I21" s="10">
        <v>1</v>
      </c>
      <c r="J21" s="10" t="s">
        <v>40</v>
      </c>
      <c r="K21" s="10"/>
      <c r="L21" s="9" t="s">
        <v>1782</v>
      </c>
      <c r="M21" s="10"/>
      <c r="N21" s="10" t="s">
        <v>1795</v>
      </c>
      <c r="O21" s="10" t="s">
        <v>1796</v>
      </c>
    </row>
    <row r="22" spans="1:15">
      <c r="A22" s="6">
        <v>21</v>
      </c>
      <c r="B22" s="7" t="s">
        <v>1774</v>
      </c>
      <c r="C22" s="8" t="s">
        <v>1797</v>
      </c>
      <c r="D22" s="9" t="s">
        <v>33</v>
      </c>
      <c r="E22" s="9" t="s">
        <v>33</v>
      </c>
      <c r="F22" s="10">
        <v>1433.91</v>
      </c>
      <c r="G22" s="10">
        <v>43.02</v>
      </c>
      <c r="H22" s="10">
        <v>1390.89</v>
      </c>
      <c r="I22" s="10">
        <v>1</v>
      </c>
      <c r="J22" s="10" t="s">
        <v>35</v>
      </c>
      <c r="K22" s="10"/>
      <c r="L22" s="9" t="s">
        <v>1782</v>
      </c>
      <c r="M22" s="10"/>
      <c r="N22" s="10" t="s">
        <v>1798</v>
      </c>
      <c r="O22" s="10" t="s">
        <v>1799</v>
      </c>
    </row>
    <row r="23" spans="1:15">
      <c r="A23" s="6">
        <v>22</v>
      </c>
      <c r="B23" s="7" t="s">
        <v>1774</v>
      </c>
      <c r="C23" s="8" t="s">
        <v>1800</v>
      </c>
      <c r="D23" s="9" t="s">
        <v>33</v>
      </c>
      <c r="E23" s="9" t="s">
        <v>33</v>
      </c>
      <c r="F23" s="10">
        <v>4292.62</v>
      </c>
      <c r="G23" s="10">
        <v>128.78</v>
      </c>
      <c r="H23" s="10">
        <v>4163.84</v>
      </c>
      <c r="I23" s="10">
        <v>1</v>
      </c>
      <c r="J23" s="10" t="s">
        <v>40</v>
      </c>
      <c r="K23" s="10"/>
      <c r="L23" s="9" t="s">
        <v>1782</v>
      </c>
      <c r="M23" s="10"/>
      <c r="N23" s="10" t="s">
        <v>1801</v>
      </c>
      <c r="O23" s="10" t="s">
        <v>1802</v>
      </c>
    </row>
    <row r="24" spans="1:15">
      <c r="A24" s="6">
        <v>23</v>
      </c>
      <c r="B24" s="7" t="s">
        <v>1774</v>
      </c>
      <c r="C24" s="8" t="s">
        <v>1803</v>
      </c>
      <c r="D24" s="9" t="s">
        <v>33</v>
      </c>
      <c r="E24" s="9" t="s">
        <v>33</v>
      </c>
      <c r="F24" s="10">
        <v>257.5</v>
      </c>
      <c r="G24" s="10">
        <v>7.73</v>
      </c>
      <c r="H24" s="10">
        <v>249.77</v>
      </c>
      <c r="I24" s="10">
        <v>1</v>
      </c>
      <c r="J24" s="10" t="s">
        <v>40</v>
      </c>
      <c r="K24" s="10"/>
      <c r="L24" s="9" t="s">
        <v>1782</v>
      </c>
      <c r="M24" s="10"/>
      <c r="N24" s="10" t="s">
        <v>1804</v>
      </c>
      <c r="O24" s="10" t="s">
        <v>1805</v>
      </c>
    </row>
    <row r="25" spans="1:15">
      <c r="A25" s="6">
        <v>24</v>
      </c>
      <c r="B25" s="7" t="s">
        <v>1774</v>
      </c>
      <c r="C25" s="8" t="s">
        <v>1806</v>
      </c>
      <c r="D25" s="9" t="s">
        <v>33</v>
      </c>
      <c r="E25" s="9" t="s">
        <v>33</v>
      </c>
      <c r="F25" s="10">
        <v>128.75</v>
      </c>
      <c r="G25" s="10">
        <v>3.86</v>
      </c>
      <c r="H25" s="10">
        <v>124.89</v>
      </c>
      <c r="I25" s="10">
        <v>1</v>
      </c>
      <c r="J25" s="10" t="s">
        <v>40</v>
      </c>
      <c r="K25" s="10"/>
      <c r="L25" s="9" t="s">
        <v>1782</v>
      </c>
      <c r="M25" s="10"/>
      <c r="N25" s="10" t="s">
        <v>1807</v>
      </c>
      <c r="O25" s="10" t="s">
        <v>1808</v>
      </c>
    </row>
    <row r="26" spans="1:15">
      <c r="A26" s="6">
        <v>25</v>
      </c>
      <c r="B26" s="7" t="s">
        <v>1774</v>
      </c>
      <c r="C26" s="8" t="s">
        <v>1809</v>
      </c>
      <c r="D26" s="9" t="s">
        <v>511</v>
      </c>
      <c r="E26" s="9" t="s">
        <v>511</v>
      </c>
      <c r="F26" s="10">
        <v>5093.79</v>
      </c>
      <c r="G26" s="10">
        <v>1526.51</v>
      </c>
      <c r="H26" s="10">
        <v>3567.28</v>
      </c>
      <c r="I26" s="10">
        <v>1</v>
      </c>
      <c r="J26" s="10" t="s">
        <v>35</v>
      </c>
      <c r="K26" s="10"/>
      <c r="L26" s="9" t="s">
        <v>1761</v>
      </c>
      <c r="M26" s="10"/>
      <c r="N26" s="10" t="s">
        <v>1810</v>
      </c>
      <c r="O26" s="10" t="s">
        <v>1811</v>
      </c>
    </row>
    <row r="27" spans="1:15">
      <c r="A27" s="6">
        <v>26</v>
      </c>
      <c r="B27" s="7" t="s">
        <v>1774</v>
      </c>
      <c r="C27" s="8" t="s">
        <v>1812</v>
      </c>
      <c r="D27" s="9" t="s">
        <v>33</v>
      </c>
      <c r="E27" s="9" t="s">
        <v>33</v>
      </c>
      <c r="F27" s="10">
        <v>213</v>
      </c>
      <c r="G27" s="10">
        <v>6.39</v>
      </c>
      <c r="H27" s="10">
        <v>206.61</v>
      </c>
      <c r="I27" s="10">
        <v>1</v>
      </c>
      <c r="J27" s="10" t="s">
        <v>40</v>
      </c>
      <c r="K27" s="10"/>
      <c r="L27" s="9" t="s">
        <v>1782</v>
      </c>
      <c r="M27" s="10"/>
      <c r="N27" s="10" t="s">
        <v>1813</v>
      </c>
      <c r="O27" s="10" t="s">
        <v>1814</v>
      </c>
    </row>
    <row r="28" spans="1:15">
      <c r="A28" s="6">
        <v>27</v>
      </c>
      <c r="B28" s="7" t="s">
        <v>1774</v>
      </c>
      <c r="C28" s="8" t="s">
        <v>1815</v>
      </c>
      <c r="D28" s="9" t="s">
        <v>33</v>
      </c>
      <c r="E28" s="9" t="s">
        <v>33</v>
      </c>
      <c r="F28" s="10">
        <v>128.75</v>
      </c>
      <c r="G28" s="10">
        <v>3.86</v>
      </c>
      <c r="H28" s="10">
        <v>124.89</v>
      </c>
      <c r="I28" s="10">
        <v>1</v>
      </c>
      <c r="J28" s="10" t="s">
        <v>40</v>
      </c>
      <c r="K28" s="10"/>
      <c r="L28" s="9" t="s">
        <v>1761</v>
      </c>
      <c r="M28" s="10"/>
      <c r="N28" s="10" t="s">
        <v>1816</v>
      </c>
      <c r="O28" s="10" t="s">
        <v>1817</v>
      </c>
    </row>
    <row r="29" spans="1:15">
      <c r="A29" s="6">
        <v>28</v>
      </c>
      <c r="B29" s="7" t="s">
        <v>1774</v>
      </c>
      <c r="C29" s="8" t="s">
        <v>1818</v>
      </c>
      <c r="D29" s="9" t="s">
        <v>33</v>
      </c>
      <c r="E29" s="9" t="s">
        <v>33</v>
      </c>
      <c r="F29" s="10">
        <v>4024.87</v>
      </c>
      <c r="G29" s="10">
        <v>120.75</v>
      </c>
      <c r="H29" s="10">
        <v>3904.12</v>
      </c>
      <c r="I29" s="10">
        <v>1</v>
      </c>
      <c r="J29" s="10" t="s">
        <v>40</v>
      </c>
      <c r="K29" s="10"/>
      <c r="L29" s="9" t="s">
        <v>1782</v>
      </c>
      <c r="M29" s="10"/>
      <c r="N29" s="10" t="s">
        <v>1819</v>
      </c>
      <c r="O29" s="10" t="s">
        <v>1820</v>
      </c>
    </row>
    <row r="30" spans="1:15">
      <c r="A30" s="6">
        <v>29</v>
      </c>
      <c r="B30" s="7" t="s">
        <v>1774</v>
      </c>
      <c r="C30" s="8" t="s">
        <v>1821</v>
      </c>
      <c r="D30" s="9" t="s">
        <v>33</v>
      </c>
      <c r="E30" s="9" t="s">
        <v>33</v>
      </c>
      <c r="F30" s="10">
        <v>3366.75</v>
      </c>
      <c r="G30" s="10">
        <v>101</v>
      </c>
      <c r="H30" s="10">
        <v>3265.75</v>
      </c>
      <c r="I30" s="10">
        <v>1</v>
      </c>
      <c r="J30" s="10" t="s">
        <v>35</v>
      </c>
      <c r="K30" s="10"/>
      <c r="L30" s="9" t="s">
        <v>1761</v>
      </c>
      <c r="M30" s="10"/>
      <c r="N30" s="10" t="s">
        <v>1822</v>
      </c>
      <c r="O30" s="10" t="s">
        <v>1823</v>
      </c>
    </row>
    <row r="31" spans="1:15">
      <c r="A31" s="6">
        <v>30</v>
      </c>
      <c r="B31" s="7" t="s">
        <v>1774</v>
      </c>
      <c r="C31" s="8" t="s">
        <v>1824</v>
      </c>
      <c r="D31" s="9" t="s">
        <v>572</v>
      </c>
      <c r="E31" s="9" t="s">
        <v>572</v>
      </c>
      <c r="F31" s="10">
        <v>6224.73</v>
      </c>
      <c r="G31" s="10">
        <v>186.74</v>
      </c>
      <c r="H31" s="10">
        <v>6037.99</v>
      </c>
      <c r="I31" s="10">
        <v>1</v>
      </c>
      <c r="J31" s="10" t="s">
        <v>35</v>
      </c>
      <c r="K31" s="10"/>
      <c r="L31" s="9" t="s">
        <v>1782</v>
      </c>
      <c r="M31" s="10"/>
      <c r="N31" s="10" t="s">
        <v>1825</v>
      </c>
      <c r="O31" s="10" t="s">
        <v>1826</v>
      </c>
    </row>
    <row r="32" spans="1:15">
      <c r="A32" s="6">
        <v>31</v>
      </c>
      <c r="B32" s="7" t="s">
        <v>1774</v>
      </c>
      <c r="C32" s="8" t="s">
        <v>1827</v>
      </c>
      <c r="D32" s="9" t="s">
        <v>33</v>
      </c>
      <c r="E32" s="9" t="s">
        <v>33</v>
      </c>
      <c r="F32" s="10">
        <v>3497.79</v>
      </c>
      <c r="G32" s="10">
        <v>104.93</v>
      </c>
      <c r="H32" s="10">
        <v>3392.86</v>
      </c>
      <c r="I32" s="10">
        <v>1</v>
      </c>
      <c r="J32" s="10" t="s">
        <v>35</v>
      </c>
      <c r="K32" s="10"/>
      <c r="L32" s="9" t="s">
        <v>1782</v>
      </c>
      <c r="M32" s="10"/>
      <c r="N32" s="10" t="s">
        <v>1828</v>
      </c>
      <c r="O32" s="10" t="s">
        <v>1829</v>
      </c>
    </row>
    <row r="33" spans="1:15">
      <c r="A33" s="6">
        <v>32</v>
      </c>
      <c r="B33" s="7" t="s">
        <v>1774</v>
      </c>
      <c r="C33" s="8" t="s">
        <v>1830</v>
      </c>
      <c r="D33" s="9" t="s">
        <v>33</v>
      </c>
      <c r="E33" s="9" t="s">
        <v>33</v>
      </c>
      <c r="F33" s="10">
        <v>201</v>
      </c>
      <c r="G33" s="10">
        <v>6.03</v>
      </c>
      <c r="H33" s="10">
        <v>194.97</v>
      </c>
      <c r="I33" s="10">
        <v>1</v>
      </c>
      <c r="J33" s="10" t="s">
        <v>40</v>
      </c>
      <c r="K33" s="10"/>
      <c r="L33" s="9" t="s">
        <v>1782</v>
      </c>
      <c r="M33" s="10"/>
      <c r="N33" s="10" t="s">
        <v>1831</v>
      </c>
      <c r="O33" s="10" t="s">
        <v>1832</v>
      </c>
    </row>
    <row r="34" spans="1:15">
      <c r="A34" s="6">
        <v>33</v>
      </c>
      <c r="B34" s="7" t="s">
        <v>1774</v>
      </c>
      <c r="C34" s="8" t="s">
        <v>1833</v>
      </c>
      <c r="D34" s="9" t="s">
        <v>572</v>
      </c>
      <c r="E34" s="9" t="s">
        <v>572</v>
      </c>
      <c r="F34" s="10">
        <v>5905.42</v>
      </c>
      <c r="G34" s="10">
        <v>177.16</v>
      </c>
      <c r="H34" s="10">
        <v>5728.26</v>
      </c>
      <c r="I34" s="10">
        <v>1</v>
      </c>
      <c r="J34" s="10" t="s">
        <v>35</v>
      </c>
      <c r="K34" s="10"/>
      <c r="L34" s="9" t="s">
        <v>1782</v>
      </c>
      <c r="M34" s="10"/>
      <c r="N34" s="10" t="s">
        <v>1834</v>
      </c>
      <c r="O34" s="10" t="s">
        <v>1835</v>
      </c>
    </row>
    <row r="35" spans="1:15">
      <c r="A35" s="6">
        <v>34</v>
      </c>
      <c r="B35" s="7" t="s">
        <v>1774</v>
      </c>
      <c r="C35" s="8" t="s">
        <v>1836</v>
      </c>
      <c r="D35" s="9" t="s">
        <v>33</v>
      </c>
      <c r="E35" s="9" t="s">
        <v>33</v>
      </c>
      <c r="F35" s="10">
        <v>257.5</v>
      </c>
      <c r="G35" s="10">
        <v>7.73</v>
      </c>
      <c r="H35" s="10">
        <v>249.77</v>
      </c>
      <c r="I35" s="10">
        <v>1</v>
      </c>
      <c r="J35" s="10" t="s">
        <v>35</v>
      </c>
      <c r="K35" s="10"/>
      <c r="L35" s="9" t="s">
        <v>1782</v>
      </c>
      <c r="M35" s="10"/>
      <c r="N35" s="10" t="s">
        <v>1837</v>
      </c>
      <c r="O35" s="10" t="s">
        <v>1838</v>
      </c>
    </row>
    <row r="36" spans="1:15">
      <c r="A36" s="6">
        <v>35</v>
      </c>
      <c r="B36" s="7" t="s">
        <v>1774</v>
      </c>
      <c r="C36" s="8" t="s">
        <v>1839</v>
      </c>
      <c r="D36" s="9" t="s">
        <v>33</v>
      </c>
      <c r="E36" s="9" t="s">
        <v>33</v>
      </c>
      <c r="F36" s="10">
        <v>154.5</v>
      </c>
      <c r="G36" s="10">
        <v>4.64</v>
      </c>
      <c r="H36" s="10">
        <v>149.86</v>
      </c>
      <c r="I36" s="10">
        <v>1</v>
      </c>
      <c r="J36" s="10" t="s">
        <v>35</v>
      </c>
      <c r="K36" s="10"/>
      <c r="L36" s="9" t="s">
        <v>1782</v>
      </c>
      <c r="M36" s="10"/>
      <c r="N36" s="10" t="s">
        <v>1840</v>
      </c>
      <c r="O36" s="10" t="s">
        <v>1841</v>
      </c>
    </row>
    <row r="37" spans="1:15">
      <c r="A37" s="6">
        <v>36</v>
      </c>
      <c r="B37" s="7" t="s">
        <v>1774</v>
      </c>
      <c r="C37" s="8" t="s">
        <v>1842</v>
      </c>
      <c r="D37" s="9" t="s">
        <v>33</v>
      </c>
      <c r="E37" s="9" t="s">
        <v>33</v>
      </c>
      <c r="F37" s="10">
        <v>4631.65</v>
      </c>
      <c r="G37" s="10">
        <v>138.95</v>
      </c>
      <c r="H37" s="10">
        <v>4492.7</v>
      </c>
      <c r="I37" s="10">
        <v>1</v>
      </c>
      <c r="J37" s="10" t="s">
        <v>40</v>
      </c>
      <c r="K37" s="10"/>
      <c r="L37" s="9" t="s">
        <v>1782</v>
      </c>
      <c r="M37" s="10"/>
      <c r="N37" s="10" t="s">
        <v>1843</v>
      </c>
      <c r="O37" s="10" t="s">
        <v>1844</v>
      </c>
    </row>
    <row r="38" spans="1:15">
      <c r="A38" s="6">
        <v>37</v>
      </c>
      <c r="B38" s="7" t="s">
        <v>1774</v>
      </c>
      <c r="C38" s="8" t="s">
        <v>1845</v>
      </c>
      <c r="D38" s="9" t="s">
        <v>572</v>
      </c>
      <c r="E38" s="9" t="s">
        <v>572</v>
      </c>
      <c r="F38" s="10">
        <v>6835.68</v>
      </c>
      <c r="G38" s="10">
        <v>205.07</v>
      </c>
      <c r="H38" s="10">
        <v>6630.61</v>
      </c>
      <c r="I38" s="10">
        <v>1</v>
      </c>
      <c r="J38" s="10" t="s">
        <v>35</v>
      </c>
      <c r="K38" s="10"/>
      <c r="L38" s="9" t="s">
        <v>1782</v>
      </c>
      <c r="M38" s="10"/>
      <c r="N38" s="10" t="s">
        <v>1846</v>
      </c>
      <c r="O38" s="10" t="s">
        <v>1847</v>
      </c>
    </row>
    <row r="39" spans="1:15">
      <c r="A39" s="6">
        <v>38</v>
      </c>
      <c r="B39" s="7" t="s">
        <v>1774</v>
      </c>
      <c r="C39" s="8" t="s">
        <v>1848</v>
      </c>
      <c r="D39" s="9" t="s">
        <v>33</v>
      </c>
      <c r="E39" s="9" t="s">
        <v>33</v>
      </c>
      <c r="F39" s="10">
        <v>4126.19</v>
      </c>
      <c r="G39" s="10">
        <v>123.79</v>
      </c>
      <c r="H39" s="10">
        <v>4002.4</v>
      </c>
      <c r="I39" s="10">
        <v>1</v>
      </c>
      <c r="J39" s="10" t="s">
        <v>35</v>
      </c>
      <c r="K39" s="10"/>
      <c r="L39" s="9" t="s">
        <v>1782</v>
      </c>
      <c r="M39" s="10"/>
      <c r="N39" s="10" t="s">
        <v>1849</v>
      </c>
      <c r="O39" s="10" t="s">
        <v>1850</v>
      </c>
    </row>
    <row r="40" spans="1:15">
      <c r="A40" s="6">
        <v>39</v>
      </c>
      <c r="B40" s="7" t="s">
        <v>1774</v>
      </c>
      <c r="C40" s="8" t="s">
        <v>1851</v>
      </c>
      <c r="D40" s="9" t="s">
        <v>33</v>
      </c>
      <c r="E40" s="9" t="s">
        <v>33</v>
      </c>
      <c r="F40" s="10">
        <v>2370.21</v>
      </c>
      <c r="G40" s="10">
        <v>71.11</v>
      </c>
      <c r="H40" s="10">
        <v>2299.1</v>
      </c>
      <c r="I40" s="10">
        <v>1</v>
      </c>
      <c r="J40" s="10" t="s">
        <v>35</v>
      </c>
      <c r="K40" s="10"/>
      <c r="L40" s="9" t="s">
        <v>1782</v>
      </c>
      <c r="M40" s="10"/>
      <c r="N40" s="10" t="s">
        <v>1852</v>
      </c>
      <c r="O40" s="10" t="s">
        <v>1853</v>
      </c>
    </row>
    <row r="41" spans="1:15">
      <c r="A41" s="6">
        <v>40</v>
      </c>
      <c r="B41" s="7" t="s">
        <v>1774</v>
      </c>
      <c r="C41" s="8" t="s">
        <v>1854</v>
      </c>
      <c r="D41" s="9" t="s">
        <v>33</v>
      </c>
      <c r="E41" s="9" t="s">
        <v>33</v>
      </c>
      <c r="F41" s="10">
        <v>2370.21</v>
      </c>
      <c r="G41" s="10">
        <v>71.11</v>
      </c>
      <c r="H41" s="10">
        <v>2299.1</v>
      </c>
      <c r="I41" s="10">
        <v>1</v>
      </c>
      <c r="J41" s="10" t="s">
        <v>35</v>
      </c>
      <c r="K41" s="10"/>
      <c r="L41" s="9" t="s">
        <v>1782</v>
      </c>
      <c r="M41" s="10"/>
      <c r="N41" s="10" t="s">
        <v>1855</v>
      </c>
      <c r="O41" s="10" t="s">
        <v>1856</v>
      </c>
    </row>
    <row r="42" spans="1:15">
      <c r="A42" s="6">
        <v>41</v>
      </c>
      <c r="B42" s="7" t="s">
        <v>1774</v>
      </c>
      <c r="C42" s="8" t="s">
        <v>1857</v>
      </c>
      <c r="D42" s="9" t="s">
        <v>33</v>
      </c>
      <c r="E42" s="9" t="s">
        <v>33</v>
      </c>
      <c r="F42" s="10">
        <v>154.5</v>
      </c>
      <c r="G42" s="10">
        <v>4.64</v>
      </c>
      <c r="H42" s="10">
        <v>149.86</v>
      </c>
      <c r="I42" s="10">
        <v>1</v>
      </c>
      <c r="J42" s="10" t="s">
        <v>40</v>
      </c>
      <c r="K42" s="10"/>
      <c r="L42" s="9" t="s">
        <v>1761</v>
      </c>
      <c r="M42" s="10"/>
      <c r="N42" s="10" t="s">
        <v>1858</v>
      </c>
      <c r="O42" s="10" t="s">
        <v>1859</v>
      </c>
    </row>
    <row r="43" spans="1:15">
      <c r="A43" s="6">
        <v>42</v>
      </c>
      <c r="B43" s="7" t="s">
        <v>1774</v>
      </c>
      <c r="C43" s="8" t="s">
        <v>1860</v>
      </c>
      <c r="D43" s="9" t="s">
        <v>33</v>
      </c>
      <c r="E43" s="9" t="s">
        <v>33</v>
      </c>
      <c r="F43" s="10">
        <v>195</v>
      </c>
      <c r="G43" s="10">
        <v>5.85</v>
      </c>
      <c r="H43" s="10">
        <v>189.15</v>
      </c>
      <c r="I43" s="10">
        <v>1</v>
      </c>
      <c r="J43" s="10" t="s">
        <v>35</v>
      </c>
      <c r="K43" s="10"/>
      <c r="L43" s="9" t="s">
        <v>1782</v>
      </c>
      <c r="M43" s="10"/>
      <c r="N43" s="10" t="s">
        <v>1861</v>
      </c>
      <c r="O43" s="10" t="s">
        <v>1862</v>
      </c>
    </row>
    <row r="44" spans="1:15">
      <c r="A44" s="6">
        <v>43</v>
      </c>
      <c r="B44" s="7" t="s">
        <v>1774</v>
      </c>
      <c r="C44" s="8" t="s">
        <v>1863</v>
      </c>
      <c r="D44" s="9" t="s">
        <v>33</v>
      </c>
      <c r="E44" s="9" t="s">
        <v>33</v>
      </c>
      <c r="F44" s="10">
        <v>128.75</v>
      </c>
      <c r="G44" s="10">
        <v>3.86</v>
      </c>
      <c r="H44" s="10">
        <v>124.89</v>
      </c>
      <c r="I44" s="10">
        <v>1</v>
      </c>
      <c r="J44" s="10" t="s">
        <v>40</v>
      </c>
      <c r="K44" s="10"/>
      <c r="L44" s="9" t="s">
        <v>1761</v>
      </c>
      <c r="M44" s="10"/>
      <c r="N44" s="10" t="s">
        <v>1864</v>
      </c>
      <c r="O44" s="10" t="s">
        <v>1865</v>
      </c>
    </row>
    <row r="45" spans="1:15">
      <c r="A45" s="6">
        <v>44</v>
      </c>
      <c r="B45" s="7" t="s">
        <v>1774</v>
      </c>
      <c r="C45" s="8" t="s">
        <v>1866</v>
      </c>
      <c r="D45" s="9" t="s">
        <v>33</v>
      </c>
      <c r="E45" s="9" t="s">
        <v>33</v>
      </c>
      <c r="F45" s="10">
        <v>257.5</v>
      </c>
      <c r="G45" s="10">
        <v>7.73</v>
      </c>
      <c r="H45" s="10">
        <v>249.77</v>
      </c>
      <c r="I45" s="10">
        <v>1</v>
      </c>
      <c r="J45" s="10" t="s">
        <v>40</v>
      </c>
      <c r="K45" s="10"/>
      <c r="L45" s="9" t="s">
        <v>1782</v>
      </c>
      <c r="M45" s="10"/>
      <c r="N45" s="10" t="s">
        <v>1867</v>
      </c>
      <c r="O45" s="10" t="s">
        <v>1868</v>
      </c>
    </row>
    <row r="46" spans="1:15">
      <c r="A46" s="6">
        <v>45</v>
      </c>
      <c r="B46" s="7" t="s">
        <v>1774</v>
      </c>
      <c r="C46" s="8" t="s">
        <v>1869</v>
      </c>
      <c r="D46" s="9" t="s">
        <v>33</v>
      </c>
      <c r="E46" s="9" t="s">
        <v>33</v>
      </c>
      <c r="F46" s="10">
        <v>4615.74</v>
      </c>
      <c r="G46" s="10">
        <v>138.47</v>
      </c>
      <c r="H46" s="10">
        <v>4477.27</v>
      </c>
      <c r="I46" s="10">
        <v>1</v>
      </c>
      <c r="J46" s="10" t="s">
        <v>35</v>
      </c>
      <c r="K46" s="10"/>
      <c r="L46" s="9" t="s">
        <v>1782</v>
      </c>
      <c r="M46" s="10"/>
      <c r="N46" s="10" t="s">
        <v>1870</v>
      </c>
      <c r="O46" s="10" t="s">
        <v>1871</v>
      </c>
    </row>
    <row r="47" spans="1:15">
      <c r="A47" s="6">
        <v>46</v>
      </c>
      <c r="B47" s="7" t="s">
        <v>1774</v>
      </c>
      <c r="C47" s="83" t="s">
        <v>1872</v>
      </c>
      <c r="D47" s="9" t="s">
        <v>511</v>
      </c>
      <c r="E47" s="9" t="s">
        <v>511</v>
      </c>
      <c r="F47" s="10">
        <v>4252.95</v>
      </c>
      <c r="G47" s="10">
        <v>127.59</v>
      </c>
      <c r="H47" s="10">
        <v>4125.36</v>
      </c>
      <c r="I47" s="10">
        <v>1</v>
      </c>
      <c r="J47" s="10" t="s">
        <v>35</v>
      </c>
      <c r="K47" s="10"/>
      <c r="L47" s="9" t="s">
        <v>1761</v>
      </c>
      <c r="M47" s="10"/>
      <c r="N47" s="10" t="s">
        <v>1873</v>
      </c>
      <c r="O47" s="10" t="s">
        <v>1874</v>
      </c>
    </row>
    <row r="48" spans="1:15">
      <c r="A48" s="6">
        <v>47</v>
      </c>
      <c r="B48" s="7" t="s">
        <v>1774</v>
      </c>
      <c r="C48" s="83" t="s">
        <v>1875</v>
      </c>
      <c r="D48" s="9" t="s">
        <v>572</v>
      </c>
      <c r="E48" s="9" t="s">
        <v>572</v>
      </c>
      <c r="F48" s="10">
        <v>5775.65</v>
      </c>
      <c r="G48" s="10">
        <v>173.27</v>
      </c>
      <c r="H48" s="10">
        <v>5602.38</v>
      </c>
      <c r="I48" s="10">
        <v>1</v>
      </c>
      <c r="J48" s="10" t="s">
        <v>35</v>
      </c>
      <c r="K48" s="10"/>
      <c r="L48" s="9" t="s">
        <v>1782</v>
      </c>
      <c r="M48" s="10"/>
      <c r="N48" s="10" t="s">
        <v>1876</v>
      </c>
      <c r="O48" s="10" t="s">
        <v>1877</v>
      </c>
    </row>
    <row r="49" spans="1:15">
      <c r="A49" s="6">
        <v>48</v>
      </c>
      <c r="B49" s="7" t="s">
        <v>1774</v>
      </c>
      <c r="C49" s="83" t="s">
        <v>1878</v>
      </c>
      <c r="D49" s="9" t="s">
        <v>33</v>
      </c>
      <c r="E49" s="9" t="s">
        <v>33</v>
      </c>
      <c r="F49" s="10">
        <v>3232.87</v>
      </c>
      <c r="G49" s="10">
        <v>96.99</v>
      </c>
      <c r="H49" s="10">
        <v>3135.88</v>
      </c>
      <c r="I49" s="10">
        <v>1</v>
      </c>
      <c r="J49" s="10" t="s">
        <v>40</v>
      </c>
      <c r="K49" s="10"/>
      <c r="L49" s="9" t="s">
        <v>1782</v>
      </c>
      <c r="M49" s="10"/>
      <c r="N49" s="10" t="s">
        <v>1879</v>
      </c>
      <c r="O49" s="10" t="s">
        <v>1880</v>
      </c>
    </row>
    <row r="50" spans="1:15">
      <c r="A50" s="6">
        <v>49</v>
      </c>
      <c r="B50" s="7" t="s">
        <v>1774</v>
      </c>
      <c r="C50" s="83" t="s">
        <v>1881</v>
      </c>
      <c r="D50" s="9" t="s">
        <v>572</v>
      </c>
      <c r="E50" s="9" t="s">
        <v>572</v>
      </c>
      <c r="F50" s="10">
        <v>6224.73</v>
      </c>
      <c r="G50" s="10">
        <v>186.74</v>
      </c>
      <c r="H50" s="10">
        <v>6037.99</v>
      </c>
      <c r="I50" s="10">
        <v>1</v>
      </c>
      <c r="J50" s="10" t="s">
        <v>35</v>
      </c>
      <c r="K50" s="10"/>
      <c r="L50" s="9" t="s">
        <v>1782</v>
      </c>
      <c r="M50" s="10"/>
      <c r="N50" s="10" t="s">
        <v>1882</v>
      </c>
      <c r="O50" s="10" t="s">
        <v>1883</v>
      </c>
    </row>
    <row r="51" spans="1:15">
      <c r="A51" s="6">
        <v>50</v>
      </c>
      <c r="B51" s="7" t="s">
        <v>1774</v>
      </c>
      <c r="C51" s="83" t="s">
        <v>1884</v>
      </c>
      <c r="D51" s="9" t="s">
        <v>33</v>
      </c>
      <c r="E51" s="9" t="s">
        <v>33</v>
      </c>
      <c r="F51" s="10">
        <v>384</v>
      </c>
      <c r="G51" s="10">
        <v>11.52</v>
      </c>
      <c r="H51" s="10">
        <v>372.48</v>
      </c>
      <c r="I51" s="10">
        <v>1</v>
      </c>
      <c r="J51" s="10" t="s">
        <v>35</v>
      </c>
      <c r="K51" s="10"/>
      <c r="L51" s="9" t="s">
        <v>1782</v>
      </c>
      <c r="M51" s="10"/>
      <c r="N51" s="10" t="s">
        <v>1882</v>
      </c>
      <c r="O51" s="10" t="s">
        <v>1883</v>
      </c>
    </row>
    <row r="52" spans="1:15">
      <c r="A52" s="6">
        <v>51</v>
      </c>
      <c r="B52" s="7" t="s">
        <v>1774</v>
      </c>
      <c r="C52" s="83" t="s">
        <v>1885</v>
      </c>
      <c r="D52" s="9" t="s">
        <v>63</v>
      </c>
      <c r="E52" s="9" t="s">
        <v>63</v>
      </c>
      <c r="F52" s="10">
        <v>584.76</v>
      </c>
      <c r="G52" s="10">
        <v>17.54</v>
      </c>
      <c r="H52" s="10">
        <v>567.22</v>
      </c>
      <c r="I52" s="10">
        <v>1</v>
      </c>
      <c r="J52" s="10" t="s">
        <v>76</v>
      </c>
      <c r="K52" s="10"/>
      <c r="L52" s="9" t="s">
        <v>1761</v>
      </c>
      <c r="M52" s="10"/>
      <c r="N52" s="10" t="s">
        <v>1886</v>
      </c>
      <c r="O52" s="10" t="s">
        <v>1887</v>
      </c>
    </row>
    <row r="53" spans="1:15">
      <c r="A53" s="6">
        <v>52</v>
      </c>
      <c r="B53" s="7" t="s">
        <v>1774</v>
      </c>
      <c r="C53" s="83" t="s">
        <v>1888</v>
      </c>
      <c r="D53" s="9" t="s">
        <v>33</v>
      </c>
      <c r="E53" s="9" t="s">
        <v>33</v>
      </c>
      <c r="F53" s="10">
        <v>231.75</v>
      </c>
      <c r="G53" s="10">
        <v>6.95</v>
      </c>
      <c r="H53" s="10">
        <v>224.8</v>
      </c>
      <c r="I53" s="10">
        <v>1</v>
      </c>
      <c r="J53" s="10" t="s">
        <v>35</v>
      </c>
      <c r="K53" s="10"/>
      <c r="L53" s="9" t="s">
        <v>1761</v>
      </c>
      <c r="M53" s="10"/>
      <c r="N53" s="10" t="s">
        <v>1889</v>
      </c>
      <c r="O53" s="10" t="s">
        <v>1890</v>
      </c>
    </row>
    <row r="54" spans="1:15">
      <c r="A54" s="6">
        <v>53</v>
      </c>
      <c r="B54" s="7" t="s">
        <v>1774</v>
      </c>
      <c r="C54" s="83" t="s">
        <v>1891</v>
      </c>
      <c r="D54" s="9" t="s">
        <v>33</v>
      </c>
      <c r="E54" s="9" t="s">
        <v>33</v>
      </c>
      <c r="F54" s="10">
        <v>8451.56</v>
      </c>
      <c r="G54" s="10">
        <v>253.55</v>
      </c>
      <c r="H54" s="10">
        <v>8198.01</v>
      </c>
      <c r="I54" s="10">
        <v>1</v>
      </c>
      <c r="J54" s="10" t="s">
        <v>40</v>
      </c>
      <c r="K54" s="10"/>
      <c r="L54" s="9" t="s">
        <v>1782</v>
      </c>
      <c r="M54" s="10"/>
      <c r="N54" s="10" t="s">
        <v>1892</v>
      </c>
      <c r="O54" s="10" t="s">
        <v>1893</v>
      </c>
    </row>
    <row r="55" spans="1:15">
      <c r="A55" s="6">
        <v>54</v>
      </c>
      <c r="B55" s="7" t="s">
        <v>1774</v>
      </c>
      <c r="C55" s="83" t="s">
        <v>1894</v>
      </c>
      <c r="D55" s="9" t="s">
        <v>33</v>
      </c>
      <c r="E55" s="9" t="s">
        <v>33</v>
      </c>
      <c r="F55" s="10">
        <v>103</v>
      </c>
      <c r="G55" s="10">
        <v>3.09</v>
      </c>
      <c r="H55" s="10">
        <v>99.91</v>
      </c>
      <c r="I55" s="10">
        <v>1</v>
      </c>
      <c r="J55" s="10" t="s">
        <v>40</v>
      </c>
      <c r="K55" s="10"/>
      <c r="L55" s="9" t="s">
        <v>1761</v>
      </c>
      <c r="M55" s="10"/>
      <c r="N55" s="10" t="s">
        <v>1895</v>
      </c>
      <c r="O55" s="10" t="s">
        <v>1896</v>
      </c>
    </row>
    <row r="56" spans="1:15">
      <c r="A56" s="6">
        <v>55</v>
      </c>
      <c r="B56" s="7" t="s">
        <v>1774</v>
      </c>
      <c r="C56" s="83" t="s">
        <v>1897</v>
      </c>
      <c r="D56" s="9" t="s">
        <v>33</v>
      </c>
      <c r="E56" s="9" t="s">
        <v>33</v>
      </c>
      <c r="F56" s="10">
        <v>128.75</v>
      </c>
      <c r="G56" s="10">
        <v>3.86</v>
      </c>
      <c r="H56" s="10">
        <v>124.89</v>
      </c>
      <c r="I56" s="10">
        <v>1</v>
      </c>
      <c r="J56" s="10" t="s">
        <v>40</v>
      </c>
      <c r="K56" s="10"/>
      <c r="L56" s="9" t="s">
        <v>1782</v>
      </c>
      <c r="M56" s="10"/>
      <c r="N56" s="10" t="s">
        <v>1898</v>
      </c>
      <c r="O56" s="10" t="s">
        <v>1899</v>
      </c>
    </row>
    <row r="57" spans="1:15">
      <c r="A57" s="6">
        <v>56</v>
      </c>
      <c r="B57" s="7" t="s">
        <v>1774</v>
      </c>
      <c r="C57" s="83" t="s">
        <v>1900</v>
      </c>
      <c r="D57" s="9" t="s">
        <v>33</v>
      </c>
      <c r="E57" s="9" t="s">
        <v>33</v>
      </c>
      <c r="F57" s="10">
        <v>5475.35</v>
      </c>
      <c r="G57" s="10">
        <v>164.26</v>
      </c>
      <c r="H57" s="10">
        <v>5311.09</v>
      </c>
      <c r="I57" s="10">
        <v>1</v>
      </c>
      <c r="J57" s="10" t="s">
        <v>40</v>
      </c>
      <c r="K57" s="10"/>
      <c r="L57" s="9" t="s">
        <v>1782</v>
      </c>
      <c r="M57" s="10"/>
      <c r="N57" s="10" t="s">
        <v>1901</v>
      </c>
      <c r="O57" s="10" t="s">
        <v>1902</v>
      </c>
    </row>
    <row r="58" spans="1:15">
      <c r="A58" s="6">
        <v>57</v>
      </c>
      <c r="B58" s="7" t="s">
        <v>1774</v>
      </c>
      <c r="C58" s="83" t="s">
        <v>1903</v>
      </c>
      <c r="D58" s="9" t="s">
        <v>33</v>
      </c>
      <c r="E58" s="9" t="s">
        <v>33</v>
      </c>
      <c r="F58" s="10">
        <v>5569.75</v>
      </c>
      <c r="G58" s="10">
        <v>167.09</v>
      </c>
      <c r="H58" s="10">
        <v>5402.66</v>
      </c>
      <c r="I58" s="10">
        <v>1</v>
      </c>
      <c r="J58" s="10" t="s">
        <v>35</v>
      </c>
      <c r="K58" s="10"/>
      <c r="L58" s="9" t="s">
        <v>1782</v>
      </c>
      <c r="M58" s="10"/>
      <c r="N58" s="10" t="s">
        <v>1904</v>
      </c>
      <c r="O58" s="10" t="s">
        <v>1905</v>
      </c>
    </row>
    <row r="59" spans="1:15">
      <c r="A59" s="6">
        <v>58</v>
      </c>
      <c r="B59" s="7" t="s">
        <v>1774</v>
      </c>
      <c r="C59" s="8" t="s">
        <v>1906</v>
      </c>
      <c r="D59" s="9" t="s">
        <v>27</v>
      </c>
      <c r="E59" s="9" t="s">
        <v>27</v>
      </c>
      <c r="F59" s="10">
        <v>3757.98</v>
      </c>
      <c r="G59" s="10">
        <v>112.74</v>
      </c>
      <c r="H59" s="10">
        <v>3645.24</v>
      </c>
      <c r="I59" s="10">
        <v>1</v>
      </c>
      <c r="J59" s="10" t="s">
        <v>40</v>
      </c>
      <c r="K59" s="10"/>
      <c r="L59" s="9" t="s">
        <v>665</v>
      </c>
      <c r="M59" s="10"/>
      <c r="N59" s="10" t="s">
        <v>1907</v>
      </c>
      <c r="O59" s="10" t="s">
        <v>1908</v>
      </c>
    </row>
    <row r="60" ht="28.8" spans="1:15">
      <c r="A60" s="6">
        <v>59</v>
      </c>
      <c r="B60" s="7" t="s">
        <v>1774</v>
      </c>
      <c r="C60" s="83" t="s">
        <v>1909</v>
      </c>
      <c r="D60" s="9" t="s">
        <v>1910</v>
      </c>
      <c r="E60" s="9" t="s">
        <v>1910</v>
      </c>
      <c r="F60" s="10">
        <v>5345.56</v>
      </c>
      <c r="G60" s="10">
        <v>160.37</v>
      </c>
      <c r="H60" s="10">
        <v>5185.19</v>
      </c>
      <c r="I60" s="10">
        <v>1</v>
      </c>
      <c r="J60" s="10" t="s">
        <v>1911</v>
      </c>
      <c r="K60" s="10"/>
      <c r="L60" s="9" t="s">
        <v>1912</v>
      </c>
      <c r="M60" s="10"/>
      <c r="N60" s="10" t="s">
        <v>1907</v>
      </c>
      <c r="O60" s="10" t="s">
        <v>1908</v>
      </c>
    </row>
    <row r="61" spans="1:15">
      <c r="A61" s="6">
        <v>60</v>
      </c>
      <c r="B61" s="7" t="s">
        <v>1774</v>
      </c>
      <c r="C61" s="8" t="s">
        <v>1913</v>
      </c>
      <c r="D61" s="9" t="s">
        <v>188</v>
      </c>
      <c r="E61" s="9" t="s">
        <v>188</v>
      </c>
      <c r="F61" s="10">
        <v>2143.59</v>
      </c>
      <c r="G61" s="10">
        <v>1750.67</v>
      </c>
      <c r="H61" s="10">
        <v>392.92</v>
      </c>
      <c r="I61" s="10">
        <v>1</v>
      </c>
      <c r="J61" s="10" t="s">
        <v>1914</v>
      </c>
      <c r="K61" s="10"/>
      <c r="L61" s="9" t="s">
        <v>1915</v>
      </c>
      <c r="M61" s="10"/>
      <c r="N61" s="10" t="s">
        <v>1907</v>
      </c>
      <c r="O61" s="10" t="s">
        <v>1908</v>
      </c>
    </row>
  </sheetData>
  <conditionalFormatting sqref="C$1:C$1048576">
    <cfRule type="duplicateValues" dxfId="2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地市透视表</vt:lpstr>
      <vt:lpstr>汇总</vt:lpstr>
      <vt:lpstr>嘉兴</vt:lpstr>
      <vt:lpstr>金华</vt:lpstr>
      <vt:lpstr>温州</vt:lpstr>
      <vt:lpstr>舟山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WPS_1688710242</cp:lastModifiedBy>
  <dcterms:created xsi:type="dcterms:W3CDTF">2022-11-07T02:30:00Z</dcterms:created>
  <dcterms:modified xsi:type="dcterms:W3CDTF">2024-08-22T07:45:12Z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